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hutan Telecom_2023\TPS Document\"/>
    </mc:Choice>
  </mc:AlternateContent>
  <bookViews>
    <workbookView xWindow="0" yWindow="0" windowWidth="20490" windowHeight="5955"/>
  </bookViews>
  <sheets>
    <sheet name="Item code and BOQ" sheetId="1" r:id="rId1"/>
    <sheet name="TPSD Service BOQ" sheetId="8" r:id="rId2"/>
    <sheet name="Monopole Service BOQ" sheetId="14" r:id="rId3"/>
  </sheets>
  <definedNames>
    <definedName name="_xlnm._FilterDatabase" localSheetId="2" hidden="1">'Monopole Service BOQ'!$A$1:$Y$51</definedName>
    <definedName name="_xlnm._FilterDatabase" localSheetId="1" hidden="1">'TPSD Service BOQ'!$A$4:$AG$85</definedName>
  </definedNames>
  <calcPr calcId="152511"/>
  <customWorkbookViews>
    <customWorkbookView name="Filter 1" guid="{956CFAAA-8CCE-46F2-9058-4C22D8372306}" maximized="1" windowWidth="0" windowHeight="0" activeSheetId="0"/>
  </customWorkbookViews>
  <extLst>
    <ext uri="GoogleSheetsCustomDataVersion1">
      <go:sheetsCustomData xmlns:go="http://customooxmlschemas.google.com/" r:id="rId44" roundtripDataSignature="AMtx7mj1GuyuIbLGBd0hd0IGbnzOAnlLlg=="/>
    </ext>
  </extLst>
</workbook>
</file>

<file path=xl/calcChain.xml><?xml version="1.0" encoding="utf-8"?>
<calcChain xmlns="http://schemas.openxmlformats.org/spreadsheetml/2006/main">
  <c r="G13" i="1" l="1"/>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G161" i="1"/>
  <c r="G160" i="1"/>
  <c r="F144" i="1"/>
  <c r="G144" i="1" s="1"/>
  <c r="G141" i="1"/>
  <c r="G140" i="1"/>
  <c r="G139" i="1"/>
  <c r="G138" i="1"/>
  <c r="G137" i="1"/>
  <c r="G136" i="1"/>
  <c r="G135" i="1"/>
  <c r="G134" i="1"/>
  <c r="G132" i="1"/>
  <c r="G131" i="1"/>
  <c r="G130" i="1"/>
  <c r="G129" i="1"/>
  <c r="G127" i="1"/>
  <c r="G126"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2" i="1"/>
  <c r="G51" i="1"/>
  <c r="G50" i="1"/>
  <c r="G49" i="1"/>
  <c r="G48" i="1"/>
  <c r="G47" i="1"/>
  <c r="G46" i="1"/>
  <c r="G45" i="1"/>
  <c r="G44" i="1"/>
  <c r="G43" i="1"/>
  <c r="G42" i="1"/>
  <c r="G41" i="1"/>
  <c r="G40" i="1"/>
  <c r="G39" i="1"/>
  <c r="G38" i="1"/>
  <c r="G37" i="1"/>
  <c r="G36" i="1"/>
  <c r="G35" i="1"/>
  <c r="G34" i="1"/>
  <c r="G33" i="1"/>
  <c r="G32" i="1"/>
  <c r="G31" i="1"/>
  <c r="G30" i="1"/>
  <c r="G29" i="1"/>
  <c r="G28" i="1"/>
  <c r="G27" i="1"/>
  <c r="G26" i="1"/>
  <c r="F155" i="1"/>
  <c r="G155" i="1" s="1"/>
  <c r="G24" i="1"/>
  <c r="G23" i="1"/>
  <c r="F152" i="1"/>
  <c r="G152" i="1" s="1"/>
  <c r="G20" i="1"/>
  <c r="G19" i="1"/>
  <c r="G18" i="1"/>
  <c r="G16" i="1"/>
  <c r="G15" i="1"/>
  <c r="G14" i="1"/>
  <c r="G10" i="1"/>
  <c r="G8" i="1"/>
  <c r="G7" i="1"/>
  <c r="F148" i="1"/>
  <c r="G148" i="1" s="1"/>
  <c r="F147" i="1"/>
  <c r="G147" i="1" s="1"/>
  <c r="G4" i="1"/>
  <c r="F145" i="1"/>
  <c r="G145" i="1" s="1"/>
  <c r="F156" i="1" l="1"/>
  <c r="G156" i="1" s="1"/>
  <c r="F154" i="1"/>
  <c r="G154" i="1" s="1"/>
  <c r="F151" i="1"/>
  <c r="G151" i="1" s="1"/>
  <c r="G5" i="1"/>
  <c r="F146" i="1"/>
  <c r="G146" i="1" s="1"/>
  <c r="G3" i="1"/>
  <c r="F150" i="1"/>
  <c r="G150" i="1" s="1"/>
  <c r="G21" i="1"/>
  <c r="G6" i="1"/>
  <c r="F157" i="1"/>
  <c r="G157" i="1" s="1"/>
  <c r="G90" i="1"/>
  <c r="F158" i="1"/>
  <c r="F143" i="1"/>
  <c r="G143" i="1" s="1"/>
  <c r="G9" i="1"/>
  <c r="G11" i="1"/>
  <c r="G25" i="1"/>
  <c r="F149" i="1"/>
  <c r="G149" i="1" s="1"/>
  <c r="F153" i="1"/>
  <c r="G153" i="1" s="1"/>
  <c r="F159" i="1" l="1"/>
  <c r="G159" i="1" s="1"/>
  <c r="G158" i="1"/>
</calcChain>
</file>

<file path=xl/sharedStrings.xml><?xml version="1.0" encoding="utf-8"?>
<sst xmlns="http://schemas.openxmlformats.org/spreadsheetml/2006/main" count="2705" uniqueCount="562">
  <si>
    <t>Sl
 No</t>
  </si>
  <si>
    <t>Item 
 Code</t>
  </si>
  <si>
    <t>Item Name</t>
  </si>
  <si>
    <t>UoM</t>
  </si>
  <si>
    <t>Qty/Site</t>
  </si>
  <si>
    <t>Qty</t>
  </si>
  <si>
    <t>Total Qty</t>
  </si>
  <si>
    <t>A</t>
  </si>
  <si>
    <t>Tower</t>
  </si>
  <si>
    <t>FA00816</t>
  </si>
  <si>
    <t>35M 3Legged Tower foundation (anchor bolts, templates, etc)</t>
  </si>
  <si>
    <t>Set</t>
  </si>
  <si>
    <t>FA00817</t>
  </si>
  <si>
    <t>30M 3Legged Tower foundation (anchor bolts, templates, etc)</t>
  </si>
  <si>
    <t>FA00818</t>
  </si>
  <si>
    <t>25M  3Legged Tower foundation (anchor bolts, templates, etc)</t>
  </si>
  <si>
    <t>FA00819</t>
  </si>
  <si>
    <t>20M  3Legged Tower foundation (anchor bolts, templates, etc)</t>
  </si>
  <si>
    <t>FA00820</t>
  </si>
  <si>
    <t>15M  4Legged Tower foundation (anchor bolts, templates, etc) with earthing</t>
  </si>
  <si>
    <t>FA00601</t>
  </si>
  <si>
    <t>Tower: 35M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 with cable and accesories as per the Specifications</t>
  </si>
  <si>
    <t>Nos</t>
  </si>
  <si>
    <t>FA00296</t>
  </si>
  <si>
    <t>Tower: 30M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 with cable and accesories as per the Specification</t>
  </si>
  <si>
    <t>FA00297</t>
  </si>
  <si>
    <t>Tower 25M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Specification25</t>
  </si>
  <si>
    <t>FA00298</t>
  </si>
  <si>
    <t>Tower: 20M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Specification 6</t>
  </si>
  <si>
    <t>B</t>
  </si>
  <si>
    <t>Monopoles</t>
  </si>
  <si>
    <t>FA00821</t>
  </si>
  <si>
    <t>15M Monopole foundation (anchor bolts, templates, etc)</t>
  </si>
  <si>
    <t>FA00303</t>
  </si>
  <si>
    <t>Monopole: 15M With separate Earthing provisions.
 Tower should have name plate (company name (Bhutan Telecom Limited, Height and year of installation), 3 LED Lamp with LDR Sensor, 3 nos of antenna mounting structure (1.5m), 4 nos of radio mounting structure (500-600mm) with Meter Boix, Fall Arrestor with Wire rope of 8mm &amp; Rope Grab (Both Material should be Stainless Steel 316) arrangement as shown in the drawing.</t>
  </si>
  <si>
    <t>FA00304</t>
  </si>
  <si>
    <t>Monopole: 15M With separate Earthing provisions.
 Tower should have name plate (company name (Bhutan Telecom Limited, Height and year of installation), 2 LED Lamp with LDR Sensor, 3 nos of antenna mounting structure (1.5m), 4 nos of radio mounting structure (500-600mm). with Meter Boix, Fall Arrestor with Wire rope of 8mm &amp; Rope Grab (Both Material should be Stainless Steel 316) arrangement as shown in the drawing.</t>
  </si>
  <si>
    <t>FA00826</t>
  </si>
  <si>
    <t>15M Flange Joint With separate Earthing provisions (as per design attached in RFP)
Tower should have name plate  [company name (Bhutan Telecom Limited, Height and year of installation), 3 LED Lamp with LDR Sensor and lighting cables and accessories]</t>
  </si>
  <si>
    <t>C</t>
  </si>
  <si>
    <t>Shelter</t>
  </si>
  <si>
    <t>FA00822</t>
  </si>
  <si>
    <t>Supply  of Pre-fabricated shelter with external sheet roofing and lighting facility: Ext:3600x2600x2500(LxWxH in mm) foundation materials.</t>
  </si>
  <si>
    <t>FA00823</t>
  </si>
  <si>
    <t>Supply  of Pre-fabricated shelter with external sheet roofing and lighting facility: Ext:6000x3600x2600(LxWxH in mm) foundation materials</t>
  </si>
  <si>
    <t>FA00300</t>
  </si>
  <si>
    <t>Pre-fabricated shelter with external sheet roofing and lighting facility: Ext:3600x2600x2500(LxWxH in mm). Panel with Foam-60mm, Material of skin- 0.6mmx0.6mm pre- Floor- Ply 18mm and PVC 2mm</t>
  </si>
  <si>
    <t>FA00824</t>
  </si>
  <si>
    <t>Supply  of Pre-fabricated shelter with external sheet roofing and lighting facility: Ext:6000x3600x2600(LxWxH in mm). Panel with Foam-60mm, Material of skin- 0.6mmx0.6mm pre- Floor- Ply 18mm and PVC 2mm (as per drawing attached in RFP)</t>
  </si>
  <si>
    <t>D</t>
  </si>
  <si>
    <t>Powe Equipment (AC )</t>
  </si>
  <si>
    <t>FA00260</t>
  </si>
  <si>
    <t>VRLA Battery- 2V/450 AH @ C10 @ 1.75 ECV @ 27 Deg.C (+)48V DC, 450 AH * 2 nos = 900 AH per site with battery racks, stands, connectors, battery remover, transparent covers,etc.
 Make:HBL/Amaraja/Rocket/NED</t>
  </si>
  <si>
    <t>Banks</t>
  </si>
  <si>
    <t>FA00825</t>
  </si>
  <si>
    <t>VRLA Battery- 2V/760 AH @ C10 @ 1.75 ECV @ 27 Deg.C (+)48V DC, 760 AH * 2 nos = 1520 AH per site with battery racks, stands, connectors, battery remover, transparent covers,etc
Make:HBL/Amaraja/Rocket/NED</t>
  </si>
  <si>
    <t>FA00602</t>
  </si>
  <si>
    <t>SMPS Rectifier Battery Charger, IP Vac = 180 – 280 Vac; OP = (-48V DC), 500 Amps, Modular Type with minimum 8 No of Modules and 8 slots of 60 Amps per module. Must have load facility to connect both critical and non critical loads using appropriate MCBs and HRC Fuse.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 Vertiv/Delta / benning/Dynamic Power/Exicom)</t>
  </si>
  <si>
    <t>FA00275</t>
  </si>
  <si>
    <t>DCPDB ( Rating: 100amps, -48VDCPDC. This Pre-wired Power Distribution Board shall provide all the connections to battery bank with proper rating of DC MCBs and additional battery charging facilities. MCB dual pole rating as 63A 2 nos, 32A 4nos, 16A 10nos</t>
  </si>
  <si>
    <t>nos</t>
  </si>
  <si>
    <t>FA00276</t>
  </si>
  <si>
    <t>ACPDB (Rating: 100 amps, 230 V AC Pre-wired/assembled with inbuilt MCBs (2P, 32 amps - 4 Nos, 2 P, 16 amps- 8 Nos, 2P, 10 amps- 6 nos )</t>
  </si>
  <si>
    <t>FA00441</t>
  </si>
  <si>
    <t>DC Power Cable 70 Sq.mm ( RED) 1.1KV, IC PVC Insulated, unarmoured multi-strand copper Cable ( 40M per site) (Make: Polycab/ RR/Havell's)</t>
  </si>
  <si>
    <t>FA00442</t>
  </si>
  <si>
    <t>DC Power Cable 70 Sqmm ( Blue/Black) 1.1KV, IC PVC Insulated, unarmoured multi-strand copper Cable ( 40M per site) (Make: Polycab/ RR/Havell's)</t>
  </si>
  <si>
    <t>FA00279</t>
  </si>
  <si>
    <t>Rectifier Cable (RED) , 20 Sqmm, 25 Meters per site (Make: Polycab/ RR/Havell's)</t>
  </si>
  <si>
    <t>FA00280</t>
  </si>
  <si>
    <t>Rectifier Cable (Blue/Black), 20 Sq.mm, 25 Meters per site (Make: Polycab/ RR/Havell's)</t>
  </si>
  <si>
    <t>FA00603</t>
  </si>
  <si>
    <t>AC Power Cables for Aircon ( 1.1 kV, 3 C PVC Insulated, unarmored multi-strand copper cable), 4 sq.mm, 25m per site (Make: Polycab/ RR/Havell's)</t>
  </si>
  <si>
    <t>FA00604</t>
  </si>
  <si>
    <t>Electrical Earthing Cable , 4 Sq.mm (Green Colour) 100 Mtrs per site (Make: Polycab/ RR/Havell's)</t>
  </si>
  <si>
    <t>FA00284</t>
  </si>
  <si>
    <t>Chemical Based Earthing System with -48VDC DC SPD:CHEMICAL EARTHING . CPRI /ISO Approved Chemical earthing . Tri-rod pre welded copper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(BSMC/Eritech/ Icon/Pragati)</t>
  </si>
  <si>
    <t>FA00605</t>
  </si>
  <si>
    <t>Free Cooling Unit, Air outlet configuration
 Gravity based dampers without any fan. Worm-protection net. The assembly shall ensure no water / rain leak into the shelter. The damper is closed when AC is operating and damper will open when FCU is operating Air inlet configuration
 Rain-proof cover, 48 V DC powered Axial flow fan, air filtering net, Gravity based dampers, worm-protection net, fine filters
 Filtration 90% down to 20 microns Airflow at full capacity
 1200 + 200 CFM at 48 V (May be suitably designed as per site requirement). 2/4 fans may be used to meet the total CFM requirement, if required. Microprocessor based controller
 The Control unit (controller) shall be provided to automatically control the operation of FCU in all possible conditions in telecommunications equipment room in auto mode. It shall also have facility to switch on and off the air conditioning units installed in the room.
 Auto Mode Operation –
 1. Under favorable environment conditions, the controller shall switch off the air-conditioning unit and start free cooling.
 2. Whenever room temperature rises above set temperature, then
 controller shall switch off the FCU / associated dampers and switch on the air-conditioning unit.
 3. The controller shall switch off the FCU / associated dampers if battery voltage drop below set voltage.
 4. Controller shall measure Run Hour of FCU Mode and Cooling Mode.
 5. When ever the temperature of BTS exceeds 40 Deg C on a/c of AC
 failure or any other reason, there should be a provision to start Free
 Cooling Unit again through controller for emergency cooling ( Pragati/ICON/Delta/Vertiv)</t>
  </si>
  <si>
    <t>FA00606</t>
  </si>
  <si>
    <t>Split Type Airconditioners ( Stabiliser free, inverter air conditioner: 1.5T, Single Phase,50Hz,Input Volt=150 - 230V, Split type with appropriate rating of MCBs,High Low Pressure Pipe=4 m each, outlet drain pipe =10 m each flexible, cable size=4 sqmm cu stranded 3 core=5 m, MCBs=SPN, 16Amps, with stand to fix the outdoor unit. Refrigerant: R32 (Make: Samsung/Hitachi/Toshiba/Blue star/ LG/Voltas/Godrej/Daikin)</t>
  </si>
  <si>
    <t>FA00475</t>
  </si>
  <si>
    <t>Earth Cable ( Green or Green/yellow mixed), PVC insulated single multi strand core copper conductor ( 1.1KV) 1C , 25 sq.mm (50M per site) (Make: Polycab/ RR/Havell's)</t>
  </si>
  <si>
    <t>FA00287</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</si>
  <si>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t>
  </si>
  <si>
    <t>FA00288</t>
  </si>
  <si>
    <t>TVSS/SPD: Surge Protection Device, Single Phase (230V AC), Max discharge current 100kA (10/350 µs), Fault Indicator Available, Protection Mode: L-N/N-PE, with appropriate MCB and Box, prewired (Make: LPI/Emerson/Erico/Eaton/Phoenix)</t>
  </si>
  <si>
    <t>FA00607</t>
  </si>
  <si>
    <t>Copper Terminal Ends (Ring Type)/Lugs, 4 sq.mm (20 nos Ring Type )</t>
  </si>
  <si>
    <t>Pkt</t>
  </si>
  <si>
    <t>FA00608</t>
  </si>
  <si>
    <t>Copper Terminal Ends (Ring Type)/Lugs, 4 sq.mm ( 10 nos pin type)</t>
  </si>
  <si>
    <t>FA00609</t>
  </si>
  <si>
    <t>Copper Terminal Lugs, 25 sq.mm ( 20 nos Ring type)</t>
  </si>
  <si>
    <t>FA00610</t>
  </si>
  <si>
    <t>Copper Terminal Ends (Ring Type)/Lugs, 25 sq.mm ( 5 nos pin type)</t>
  </si>
  <si>
    <t>FA00611</t>
  </si>
  <si>
    <t>Copper Terminal Ends Lugs, 70 sq.mm ( 15 nos Ring type)</t>
  </si>
  <si>
    <t>FA00488</t>
  </si>
  <si>
    <t>PVC Insulation Tape RED</t>
  </si>
  <si>
    <t>Roll</t>
  </si>
  <si>
    <t>FA00489</t>
  </si>
  <si>
    <t>PVC Insulation Tape ( Black)</t>
  </si>
  <si>
    <t>FA00492</t>
  </si>
  <si>
    <t>PVC Insulation Tape ( Green)</t>
  </si>
  <si>
    <t>FA00291</t>
  </si>
  <si>
    <t>Cable Tie , Natural 6", Inner Unit Pack: 100 pieces per box</t>
  </si>
  <si>
    <t>Box</t>
  </si>
  <si>
    <t>FA00292</t>
  </si>
  <si>
    <t>Cable Tie, Natural 8", Inner Unit Pack: 100 pieces per box</t>
  </si>
  <si>
    <t>FA00293</t>
  </si>
  <si>
    <t>Cable Tie, Natural 12", inner Unit Pack: 100 pieces per box</t>
  </si>
  <si>
    <t>FA00294</t>
  </si>
  <si>
    <t>Cable Tie, Heavy Duty Weather Resistant 8", Inner Unit Pack: 100 per box</t>
  </si>
  <si>
    <t>FA00295</t>
  </si>
  <si>
    <t>Cable Tie , Heavy Duty Weather Resistant 12", Inner Unit Pack: 100 pieces per box</t>
  </si>
  <si>
    <t>E</t>
  </si>
  <si>
    <t>Solar Power Equipment ( Solar 10KW)</t>
  </si>
  <si>
    <t>FA00613</t>
  </si>
  <si>
    <t>Solar Modules/Panels with structures ie 1.5M above the ground level, Wattage (Wp): 335 Wp Voltage (Vmp) : 36 V Current (Imp) : 8 Amps with mounting structures (6 module structure), pre-assembled connectors ( 10KW capacity) ( Tata BP/ Vikram solar/ Mosebaer) 30 Module per site (Tata BP/ Vikram solar/ Mosebaer/Waree/Equivalent)</t>
  </si>
  <si>
    <t>PV/module</t>
  </si>
  <si>
    <t>FA00827</t>
  </si>
  <si>
    <t>Solar Structure ie 1.5M above ground level foundation bolts and templates for 6 module structure with 30 panels.</t>
  </si>
  <si>
    <t>FA00642</t>
  </si>
  <si>
    <t>Surge Protection Device, Un (dc) = 48V, Uc (dc) = 75V, In (8/20μs)= 40kA
 with appropriate MCB and BOX prewired with fault indicator available, Make Erico/Eritech/Tercel/Dehn/LPI/Phoenix</t>
  </si>
  <si>
    <t>FA00643</t>
  </si>
  <si>
    <t>Solar-DG-Utility-Battery Hybrid MPPT system, modular type, 2 kW, 500 Amps, having min 5 (Five) solar mppt modules of 40 Amps capacity and 3 additional MPPT slots . 6 nos of rectifier module of capacity 80 amps and 2 additional rectifier slots having the following features: Must have load facility to connect both critical and non critical loads using appropriate MCBs and HRC Fuse. Further, the system also should have min two nos of appropriate rating of HRC fuses for connecting of min two battery banks of min 450 Ah per bank.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1. Solar Converter Specs: Input voltage (DC), Vertiv/Delta/Eltek/Dynamic Power/Exicom</t>
  </si>
  <si>
    <t>FA00614</t>
  </si>
  <si>
    <t>Solar DC Power Cables: Specification: 1. Construction: tinned copper conductor IEC 60228, insulation/sheath: electron beam cross linked halogen free &amp; flame retardant component. 2. Electrical: Max permissible operating voltage: DC 1.8kV 3. Temperature: -40 to +90 Deg C., Solar Panel to AJB: 6 sq.mm, (RED) 50 m per site (Polycab/ RR/Havell's/Relison )</t>
  </si>
  <si>
    <t>FA00615</t>
  </si>
  <si>
    <t>Solar DC Power Cables: Specification: 1. Construction: tinned copper conductor IEC 60228, insulation/sheath: electron beam cross linked halogen free &amp; flame retardant component. 2. Electrical: Max permissible operating voltage: DC 1.8kV 3. Temperature: -40 to +90 Deg C., ) Solar Panel to AJB: 6 sq.mm, (BLACK) 50 m per site (Polycab/ RR/Havell's /Relison</t>
  </si>
  <si>
    <t>FA00617</t>
  </si>
  <si>
    <t>Solar Cable Armoured Specification for 10KW Solar system:
 1. Construction: tinned copper conductor IEC 60228, insulation/sheath: electron beam cross linked halogen free &amp; flame retardant component.
 2. Electrical: Max permissible operating voltage: DC 1.8kV 3. Temperature: -40 to +90 Deg C.
 4. Armour: braid of galvanized steel, , AJB to Hybrid Rectifier: 16sq.mm, 2C, solar dc cable, multistand copper conductor 100M per site (Polycab/ RR/Havell's/Relison )</t>
  </si>
  <si>
    <t>FA00620</t>
  </si>
  <si>
    <t>DC Power Cable, Hybrid Charger to Battery Bank: 70 sq.mm, 1C, PVC insulated, multistrand copper conductor (RED ) 50 m per site (Polycab/ RR/Havell's /Relison)</t>
  </si>
  <si>
    <t>FA00621</t>
  </si>
  <si>
    <t>DC Power Cable, Hybrid Charger to Battery Bank: 70 sq.mm, 1C, PVC insulated, multistrand copper conductor (BLACK ) 50 m per site (Polycab/ RR/Havell's /Relison)</t>
  </si>
  <si>
    <t>FA00017</t>
  </si>
  <si>
    <t>Installation Materials</t>
  </si>
  <si>
    <t>lot</t>
  </si>
  <si>
    <t>FA00622</t>
  </si>
  <si>
    <t>DC/AC lighting system in Shelter, 48V dc light or 230v AC tubelight with switch</t>
  </si>
  <si>
    <t>FA00649</t>
  </si>
  <si>
    <t>AC lighting system in Shelter, 230v AC tubelight with switch &amp; accessories</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</si>
  <si>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t>
  </si>
  <si>
    <t>FA00645</t>
  </si>
  <si>
    <t>Solar Junction Box , Array Junction Box (min 4 inputs and 1 output),</t>
  </si>
  <si>
    <t>FA00625</t>
  </si>
  <si>
    <t>Copper Terminal Lugs, 6 sq.mm ( 20 nos Ring type)</t>
  </si>
  <si>
    <t>FA00626</t>
  </si>
  <si>
    <t>Copper Terminal Lugs, 6 sq.mm ( 10 nos pin type)</t>
  </si>
  <si>
    <t>FA00840</t>
  </si>
  <si>
    <t>Copper Terminal Lugs, 25 sq.mm ( 10 nos pin type)</t>
  </si>
  <si>
    <t>FA00651</t>
  </si>
  <si>
    <t>Copper Terminal Lugs, 16 sq.mm (25 nos pin Type )</t>
  </si>
  <si>
    <t>F</t>
  </si>
  <si>
    <t>Solar Power (12KW)</t>
  </si>
  <si>
    <t>Solar Modules/Panels with structures ie 1.5M above the ground level, Wattage (Wp): 335 Wp Voltage (Vmp) : 36 V Current (Imp) : 8 Amps with mounting structures (6 module structure), pre-assembled connectors ( 12KW capacity) ( Tata BP/ Vikram solar/ Mosebaer) 36 Module per site (Tata BP/ Vikram solar/ Mosebaer/Waree/Equivalent)</t>
  </si>
  <si>
    <t>FA00839</t>
  </si>
  <si>
    <t>Solar Structure ie 1.5M above ground level foundation bolts and templates for 6 module structure with 36 panels.</t>
  </si>
  <si>
    <t>No</t>
  </si>
  <si>
    <t>FA00829</t>
  </si>
  <si>
    <t>Solar-DG-Utility-Battery Hybrid MPPT system, modular type, 2 kW, 500 Amps, having min 6 (Five) solar mppt modules of 40 Amps capacity and 2 additional MPPT slots . 6 nos of rectifier module of capacity 80 amps and 2 additional rectifier slots having the following features: Must have load facility to connect both critical and non critical loads using appropriate MCBs and HRC Fuse. Further, the system also should have min two nos of appropriate rating of HRC fuses for connecting of min two battery banks of min 450 Ah per bank.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1. Solar Converter Specs: Input voltage (DC), Vertiv/Delta/Eltek/Dynamic Power/Exicom</t>
  </si>
  <si>
    <t>set</t>
  </si>
  <si>
    <t>FA00830</t>
  </si>
  <si>
    <t>FA00831</t>
  </si>
  <si>
    <t>FA00832</t>
  </si>
  <si>
    <t>Solar Cable Armoured Specification for 12KW Solar system:
 1. Construction: tinned copper conductor IEC 60228, insulation/sheath: electron beam cross linked halogen free &amp; flame retardant component.
 2. Electrical: Max permissible operating voltage: DC 1.8kV 3. Temperature: -40 to +90 Deg C.
 4. Armour: braid of galvanized steel, , AJB to Hybrid Rectifier: 16sq.mm, 2C, solar dc cable, multistand copper conductor 120M per site (Polycab/ RR/Havell's/Relison )</t>
  </si>
  <si>
    <t>FA00843</t>
  </si>
  <si>
    <t>DC Power Cable, Hybrid Charger to Battery Bank: 90 sq.mm, 1C, PVC insulated, multistrand copper conductor (RED ) 50 m per site (Polycab/ RR/Havell's /Relison)</t>
  </si>
  <si>
    <t>FA00834</t>
  </si>
  <si>
    <t>DC Power Cable, Hybrid Charger to Battery Bank: 90 sq.mm, 1C, PVC insulated, multistrand copper conductor (BLACK ) 50 m per site (Polycab/ RR/Havell's /Relison)</t>
  </si>
  <si>
    <t>Copper Terminal Ends Lugs, 90 sq.mm ( 15 nos Ring type)</t>
  </si>
  <si>
    <t>DG set</t>
  </si>
  <si>
    <t>FA00835</t>
  </si>
  <si>
    <t>DG 20 KVA , Single Phase (230V, 50Hz), 1500rpm and 0.8 PF, sound and weather proof
 canopy outdoor unit including cold starting kit, AMF Panel with inbuilt DC-DC Converter (48V input &amp; 12V output), Fuel Tank (300Litres), 25Sqmm single phase armoured PVC insulated copper cable with 15 meters per site, Earth Cables 15 mtrs each site with other accessories including lugs with Central Monitoring System (CMS) ( Jackson (Cummins)/
 TMTL Eicher)</t>
  </si>
  <si>
    <t>Chemical Based Earthing System with -48VDC DC SPD:CHEMICAL EARTHING . CPRI /ISO Approved Chemical earthing . Tri-rod pre welded copper coated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(BSMC/Eritech/ Icon/Pragati)</t>
  </si>
  <si>
    <t>G</t>
  </si>
  <si>
    <t>Other Materials</t>
  </si>
  <si>
    <t>FA00175</t>
  </si>
  <si>
    <t>19" Rack 27U ( 1.75M height with full mounting accessories)</t>
  </si>
  <si>
    <t>FA00301</t>
  </si>
  <si>
    <t>Antenna Mounting Structure (Tower leg/angle)</t>
  </si>
  <si>
    <t>FA00836</t>
  </si>
  <si>
    <t>Antenna Mounting Structure (Monopole)</t>
  </si>
  <si>
    <t>FA00400</t>
  </si>
  <si>
    <t>Roxtec</t>
  </si>
  <si>
    <t>H</t>
  </si>
  <si>
    <t>Additional Power Equipment</t>
  </si>
  <si>
    <t>FA00837</t>
  </si>
  <si>
    <t>VRLA Battery- 2V/1000 AH @ C10 @ 1.75 ECV @ 27 Deg.C (+)48V DC, 1000 AH * 2 nos = 2000 AH per site with battery racks, stands, connectors, battery remover, transparent covers,etc
Make:HBL/Amaraja/Rocket/NED</t>
  </si>
  <si>
    <t>FA00838</t>
  </si>
  <si>
    <t>SMPS Rectifier Battery Charger, IP Vac = 180 – 280 Vac; OP = (-48V DC), 500 Amps, Modular Type with minimum 8 No of Modules and 8 slots of 60 Amps per module. Must have load facility to connect both critical and non critical loads using appropriate MCBs and HRC Fuse.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 Vertiv/Delta / benning/Dynamic Power)</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</si>
  <si>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t>
  </si>
  <si>
    <t>FA00841</t>
  </si>
  <si>
    <t>AC Power Cable, 1.1kV,2C PVC insulated, unarmored multi-strand aluminum cable 35sqmm (Polycab/ RR/Havell's/Relison )</t>
  </si>
  <si>
    <t>m</t>
  </si>
  <si>
    <t>FA00842</t>
  </si>
  <si>
    <t>AC Power Cable,1.1KV, 2C-Single Phase, UG armored, aluminum cable 35sqmm (Polycab/ RR/Havell's/Relison )</t>
  </si>
  <si>
    <t>Services</t>
  </si>
  <si>
    <t>SW00588</t>
  </si>
  <si>
    <t>Transporation of Tower and foundation materials to designated site</t>
  </si>
  <si>
    <t>SW00589</t>
  </si>
  <si>
    <t>Dismantling and Transportation of Tower and foundation materials from Kabesa, Punakha to Dechencholing check post</t>
  </si>
  <si>
    <t>SW00590</t>
  </si>
  <si>
    <t>35M 3Legged Tower Erection including earthing</t>
  </si>
  <si>
    <t>SW00591</t>
  </si>
  <si>
    <t>30M 3Legged Tower Erection including earthing</t>
  </si>
  <si>
    <t>SW00592</t>
  </si>
  <si>
    <t>25M 3Legged Tower Erection including earthing</t>
  </si>
  <si>
    <t>SW00593</t>
  </si>
  <si>
    <t>20M 3Legged Tower Erection including earthing</t>
  </si>
  <si>
    <t>SW00594</t>
  </si>
  <si>
    <t>15M  4Legged Tower erection at Dechencholing check post including earthing</t>
  </si>
  <si>
    <t>SW00595</t>
  </si>
  <si>
    <t>Transporation of shelter and foundation materials to designated site</t>
  </si>
  <si>
    <t>SW00596</t>
  </si>
  <si>
    <t>Shelter Erection  including earthing</t>
  </si>
  <si>
    <t>SW00597</t>
  </si>
  <si>
    <t>Shelter Erection :6000x3600x2600 including earthing</t>
  </si>
  <si>
    <t>SW00598</t>
  </si>
  <si>
    <t>Transporation of AC Power to designated site</t>
  </si>
  <si>
    <t>SW00599</t>
  </si>
  <si>
    <t>Transporation of Solar Power and foundation to designated site</t>
  </si>
  <si>
    <t>SW00600</t>
  </si>
  <si>
    <t>Installation of AC Power including earthing, etc as per details provided</t>
  </si>
  <si>
    <t>SW00601</t>
  </si>
  <si>
    <t>Installation of 10KW Solar Power including earthing, etc as per details provided</t>
  </si>
  <si>
    <t>SW00602</t>
  </si>
  <si>
    <t>Installation of 12KW Solar Power including earthing, etc as per details provided</t>
  </si>
  <si>
    <t>SW00603</t>
  </si>
  <si>
    <t>Transportation of DEG to designated sites</t>
  </si>
  <si>
    <t>SW00604</t>
  </si>
  <si>
    <t>Installation of DEG including earthings</t>
  </si>
  <si>
    <t>SW00605</t>
  </si>
  <si>
    <t>Transporation of Monopole and foundation materials to designated site</t>
  </si>
  <si>
    <t>SW00606</t>
  </si>
  <si>
    <t>Monopole Erection including earthing and lighting</t>
  </si>
  <si>
    <t>Regions</t>
  </si>
  <si>
    <t>PC</t>
  </si>
  <si>
    <t xml:space="preserve"> Site Name </t>
  </si>
  <si>
    <t>Item Code</t>
  </si>
  <si>
    <t>ER</t>
  </si>
  <si>
    <t>25mx3L</t>
  </si>
  <si>
    <t>Lhuentse</t>
  </si>
  <si>
    <t>Zamling/Khauchung Chewog under Gangzur gewog</t>
  </si>
  <si>
    <t>Ongar Chiwog under Metsho Gewog (Hydro power)</t>
  </si>
  <si>
    <t>Rafla</t>
  </si>
  <si>
    <t>20mx3L</t>
  </si>
  <si>
    <t>Mongar</t>
  </si>
  <si>
    <t>Resa village</t>
  </si>
  <si>
    <t>Bompazor Chiwog_Drepong Gewog</t>
  </si>
  <si>
    <t>Pemagatshel</t>
  </si>
  <si>
    <t>Gamung-Shali chiwog under Shumar Gewog</t>
  </si>
  <si>
    <t>Loongkholom Chiwog under Chimmong Gewog</t>
  </si>
  <si>
    <t>Duringri village under Mekuri Chowig</t>
  </si>
  <si>
    <t>Samdrupjongkhar</t>
  </si>
  <si>
    <t>Martang</t>
  </si>
  <si>
    <t>Metogang</t>
  </si>
  <si>
    <t>Sachilo_Wangphoog gewog</t>
  </si>
  <si>
    <t>30mx3L</t>
  </si>
  <si>
    <t>Trashigang</t>
  </si>
  <si>
    <t>Khelephu</t>
  </si>
  <si>
    <t>Khasheteng</t>
  </si>
  <si>
    <t>Bikhar</t>
  </si>
  <si>
    <t>Phomshing</t>
  </si>
  <si>
    <t>Yonphula new site</t>
  </si>
  <si>
    <t>Trashiyangtse</t>
  </si>
  <si>
    <t>Dechen Phodrang</t>
  </si>
  <si>
    <t>Boomdeling_Regilam</t>
  </si>
  <si>
    <t>Ramjar RS</t>
  </si>
  <si>
    <t>CR</t>
  </si>
  <si>
    <t>Bumthang</t>
  </si>
  <si>
    <t>Jilikhar extended LAP</t>
  </si>
  <si>
    <t>Lamigonpa</t>
  </si>
  <si>
    <t>Zangtherpo</t>
  </si>
  <si>
    <t>Zhemgang</t>
  </si>
  <si>
    <t>Goling</t>
  </si>
  <si>
    <t>Dali</t>
  </si>
  <si>
    <t>Buli</t>
  </si>
  <si>
    <t>Pantang</t>
  </si>
  <si>
    <t>Damphu</t>
  </si>
  <si>
    <t>Lungsigang</t>
  </si>
  <si>
    <t>Drujaygang</t>
  </si>
  <si>
    <t>Phuntenchu</t>
  </si>
  <si>
    <t>Trongsa</t>
  </si>
  <si>
    <t>Semji Vilklage</t>
  </si>
  <si>
    <t>Dagapela</t>
  </si>
  <si>
    <t>Khebisa</t>
  </si>
  <si>
    <t>Tanabji</t>
  </si>
  <si>
    <t>Thangbi</t>
  </si>
  <si>
    <t>Manas</t>
  </si>
  <si>
    <t>Serkem Lhaptsa (RS for Manas Site+BTS)</t>
  </si>
  <si>
    <t>SWR</t>
  </si>
  <si>
    <t>Samtse</t>
  </si>
  <si>
    <t>Uttaray</t>
  </si>
  <si>
    <t>Nimalung</t>
  </si>
  <si>
    <t>Chugo</t>
  </si>
  <si>
    <t>Sathgharay</t>
  </si>
  <si>
    <t>Samatar</t>
  </si>
  <si>
    <t>Sibichang (Thulunggang Top)</t>
  </si>
  <si>
    <t>Phuentsholing</t>
  </si>
  <si>
    <t>Lhamoizingkha Sibsooney top</t>
  </si>
  <si>
    <t>Phuntsholing</t>
  </si>
  <si>
    <t>Chilaunay</t>
  </si>
  <si>
    <t>Gedu</t>
  </si>
  <si>
    <t>Darla-Dhamdara</t>
  </si>
  <si>
    <t>Susigang (Chitraydara/Getena)</t>
  </si>
  <si>
    <t>Near Lhamoizingkha tsho HW</t>
  </si>
  <si>
    <t>Chapcha</t>
  </si>
  <si>
    <t>Tachey top</t>
  </si>
  <si>
    <t>Relukha</t>
  </si>
  <si>
    <t>WR</t>
  </si>
  <si>
    <t>Paro</t>
  </si>
  <si>
    <t>Soe Gaygo Chumo</t>
  </si>
  <si>
    <t>Thimphu</t>
  </si>
  <si>
    <t>Tshaphu</t>
  </si>
  <si>
    <t>Chugjeykha Dratshang</t>
  </si>
  <si>
    <t>Wangdue</t>
  </si>
  <si>
    <t>Ada</t>
  </si>
  <si>
    <t>Uma</t>
  </si>
  <si>
    <t>Sha gogana</t>
  </si>
  <si>
    <t>Tshengeypokpo</t>
  </si>
  <si>
    <t>Dangchu (Gobja)</t>
  </si>
  <si>
    <t>Haa</t>
  </si>
  <si>
    <t>Sangbaykha (Nakha-Tashigang)</t>
  </si>
  <si>
    <t>35mx3L</t>
  </si>
  <si>
    <t>Samar gewog (Koina)</t>
  </si>
  <si>
    <t>Naja, Rashigang</t>
  </si>
  <si>
    <t>Gasa</t>
  </si>
  <si>
    <t>Gasa new Town</t>
  </si>
  <si>
    <t>Punakha</t>
  </si>
  <si>
    <t>Rangrikha</t>
  </si>
  <si>
    <t>Khyimchena (Sewla)</t>
  </si>
  <si>
    <t>Pangserpoo</t>
  </si>
  <si>
    <t>Suchhu (18MW Hydropower)</t>
  </si>
  <si>
    <t>Paro-Thimphu Highway/Dogar</t>
  </si>
  <si>
    <t>Simtokha-Docula Highway</t>
  </si>
  <si>
    <t>Kabesa (Tower Replacement)</t>
  </si>
  <si>
    <t>Dechencholing Forest Checkpost (To be replaced with tower from Kabesa, Punakha)</t>
  </si>
  <si>
    <t>15mx3L</t>
  </si>
  <si>
    <t>Yes</t>
  </si>
  <si>
    <t>Galabi</t>
  </si>
  <si>
    <t>Gelephu</t>
  </si>
  <si>
    <t>Alleydara</t>
  </si>
  <si>
    <t>Phawa top</t>
  </si>
  <si>
    <t>Sorapang (Tcell tower sharing)</t>
  </si>
  <si>
    <t>Gedu Town</t>
  </si>
  <si>
    <t>Tala top</t>
  </si>
  <si>
    <t>Pugli</t>
  </si>
  <si>
    <t>Tendu</t>
  </si>
  <si>
    <t>Dekeling/Katphu_Tsenkhar Gewog</t>
  </si>
  <si>
    <t>Lingmethang</t>
  </si>
  <si>
    <t>Merinchengma</t>
  </si>
  <si>
    <t>BPC+ Solar</t>
  </si>
  <si>
    <t>AC power + DEG</t>
  </si>
  <si>
    <t>AC power</t>
  </si>
  <si>
    <t>AC Power</t>
  </si>
  <si>
    <t>Ac power</t>
  </si>
  <si>
    <t>Ac power + DEG</t>
  </si>
  <si>
    <t>Solar+BPC</t>
  </si>
  <si>
    <t>AC power +DEG</t>
  </si>
  <si>
    <t>AC Power+DEG</t>
  </si>
  <si>
    <t>Solar Power+BPC</t>
  </si>
  <si>
    <t>Solar Power+DEG+BPC</t>
  </si>
  <si>
    <t>AC power Except Battery and LPI</t>
  </si>
  <si>
    <t>AC Power with 760AH</t>
  </si>
  <si>
    <t>BPC+Solar+DEG</t>
  </si>
  <si>
    <t>AC Power+BPC</t>
  </si>
  <si>
    <t>Solar Power</t>
  </si>
  <si>
    <t>DEG</t>
  </si>
  <si>
    <t>Denchi Town</t>
  </si>
  <si>
    <t>Lingmethang CDCL</t>
  </si>
  <si>
    <t>Khoma Village</t>
  </si>
  <si>
    <t>Barshong_Dratshang</t>
  </si>
  <si>
    <t>Pinchina</t>
  </si>
  <si>
    <t>DCCL_Nganglam</t>
  </si>
  <si>
    <t>Khaling Town</t>
  </si>
  <si>
    <t>Pongkhar/Jakar village</t>
  </si>
  <si>
    <t>Panbang RBP area</t>
  </si>
  <si>
    <t>Tingtibi</t>
  </si>
  <si>
    <t>Zhemgang town</t>
  </si>
  <si>
    <t>Sarpang</t>
  </si>
  <si>
    <t>Schemthang town (Helley)</t>
  </si>
  <si>
    <t>NHDCL colony</t>
  </si>
  <si>
    <t>Dzongkhalung</t>
  </si>
  <si>
    <t>Gelephu Site 1</t>
  </si>
  <si>
    <t>Gelephu Site 2</t>
  </si>
  <si>
    <t>Tsimasham old Dzong</t>
  </si>
  <si>
    <t>Wangkha Colony</t>
  </si>
  <si>
    <t>Namgay Grand</t>
  </si>
  <si>
    <t>Ahem Hotel Area</t>
  </si>
  <si>
    <t>Phajoding (with manual Monopole with 5 Segment and outdorr IP radio)</t>
  </si>
  <si>
    <t>Simo</t>
  </si>
  <si>
    <t>Dolung Goenpa (with manual Monopole with 5 Segment and outdoor IP radio)</t>
  </si>
  <si>
    <t>Katsho</t>
  </si>
  <si>
    <t>RBA Tencholing</t>
  </si>
  <si>
    <t>Gaupel Area</t>
  </si>
  <si>
    <t>Chubu Tshachu (with manual Monopole with 5 Segment and outdoor IP radio)</t>
  </si>
  <si>
    <t>Nubgang</t>
  </si>
  <si>
    <t>Goenmsa</t>
  </si>
  <si>
    <t>Kabesa</t>
  </si>
  <si>
    <t>Bebena-1</t>
  </si>
  <si>
    <t>Changangkha-1</t>
  </si>
  <si>
    <t>Babesa HS</t>
  </si>
  <si>
    <t>Core Taba-1</t>
  </si>
  <si>
    <t>Core Taba-2</t>
  </si>
  <si>
    <t>Near National HE</t>
  </si>
  <si>
    <t>MPLS Lungtenzam</t>
  </si>
  <si>
    <t>Changangkha-2</t>
  </si>
  <si>
    <t>Changjiji Colony</t>
  </si>
  <si>
    <t>Kalabazer/Changidaphu</t>
  </si>
  <si>
    <t>Lungtenphu highway</t>
  </si>
  <si>
    <t>Babesa Expressway</t>
  </si>
  <si>
    <t>Near thori Resort, Lungtenphu</t>
  </si>
  <si>
    <t>Depsi</t>
  </si>
  <si>
    <t>Above Babesa Top/ Semtokha Top</t>
  </si>
  <si>
    <t>Welcome Gate</t>
  </si>
  <si>
    <t>Pamtsho</t>
  </si>
  <si>
    <t>Chamina</t>
  </si>
  <si>
    <t>Jigmethangka Dsite</t>
  </si>
  <si>
    <t>Damthang</t>
  </si>
  <si>
    <t>Remarks</t>
  </si>
  <si>
    <t>Total</t>
  </si>
  <si>
    <t>Annnexure-I BOM for Transportations of tower, power, shelter and DEGs</t>
  </si>
  <si>
    <t>Local Transportation from Phuntsholing to Site(Option-1)</t>
  </si>
  <si>
    <t>Erection &amp; Installation</t>
  </si>
  <si>
    <t>Total Cost</t>
  </si>
  <si>
    <t>SN</t>
  </si>
  <si>
    <t>Power system</t>
  </si>
  <si>
    <t xml:space="preserve">Walking distance from nereast road   without load </t>
  </si>
  <si>
    <t>Distance from main road KM(Approx)</t>
  </si>
  <si>
    <t>DG Weight with tanks+earthing set(Kg)</t>
  </si>
  <si>
    <t>Shelter with cable tray (Kg)</t>
  </si>
  <si>
    <t>Tower (Kg)</t>
  </si>
  <si>
    <t>Total Weight(Kg)</t>
  </si>
  <si>
    <t>Tower Type</t>
  </si>
  <si>
    <t>DG</t>
  </si>
  <si>
    <t>Tower  including earthing</t>
  </si>
  <si>
    <t>AC Power  including earthing</t>
  </si>
  <si>
    <t>Solar Power  including earthing</t>
  </si>
  <si>
    <t>DG  including earthing</t>
  </si>
  <si>
    <t>Shelter  including earthing</t>
  </si>
  <si>
    <t>Power items ( rectifiers/AC/ventilations/AC-DC PDB/LPI/Rack/Roxtec/earthing including cables &amp; accessories (Kg)</t>
  </si>
  <si>
    <t>Battery with enclosure Weight (Kg)</t>
  </si>
  <si>
    <t xml:space="preserve">Solar panels (Kg) </t>
  </si>
  <si>
    <t xml:space="preserve">Solar 6 module  mounting structures weight with AJBs(Kg) </t>
  </si>
  <si>
    <t>Power items ( rectifiers/AC/ventilations/AC-DC PDB/LPI/19"rack/Roxtec/earthing including cables &amp; accessories (Kg)</t>
  </si>
  <si>
    <t>3 hrs</t>
  </si>
  <si>
    <t>60 km</t>
  </si>
  <si>
    <t>NA</t>
  </si>
  <si>
    <t>20 mins</t>
  </si>
  <si>
    <t>30 km</t>
  </si>
  <si>
    <t>1.5 hr from the nearest road point</t>
  </si>
  <si>
    <t>65 km</t>
  </si>
  <si>
    <t>N/A</t>
  </si>
  <si>
    <t>6 hrs from the nearsest road point</t>
  </si>
  <si>
    <t>27 km</t>
  </si>
  <si>
    <t>1.5 hr</t>
  </si>
  <si>
    <t>N.A</t>
  </si>
  <si>
    <t>12 kM</t>
  </si>
  <si>
    <t>1hr</t>
  </si>
  <si>
    <t>55 km</t>
  </si>
  <si>
    <t>1 hr</t>
  </si>
  <si>
    <t>98 km</t>
  </si>
  <si>
    <t>40 km</t>
  </si>
  <si>
    <t>30 mins</t>
  </si>
  <si>
    <t>4 km</t>
  </si>
  <si>
    <t>140 km</t>
  </si>
  <si>
    <t>70 km</t>
  </si>
  <si>
    <t>1 day walk from Tsothang</t>
  </si>
  <si>
    <t>80 km</t>
  </si>
  <si>
    <t>4 hrs from the nearest roadpoint</t>
  </si>
  <si>
    <t>65km</t>
  </si>
  <si>
    <t>1km</t>
  </si>
  <si>
    <t>25 mins</t>
  </si>
  <si>
    <t>47 km</t>
  </si>
  <si>
    <t>10 km</t>
  </si>
  <si>
    <t>50 km</t>
  </si>
  <si>
    <t>Nganglam Exchange (Colocation Shelter)</t>
  </si>
  <si>
    <t>10mins</t>
  </si>
  <si>
    <t>3KM</t>
  </si>
  <si>
    <t>15mins</t>
  </si>
  <si>
    <t>7KM</t>
  </si>
  <si>
    <t>40 Minutes</t>
  </si>
  <si>
    <t>6km</t>
  </si>
  <si>
    <t>30mins</t>
  </si>
  <si>
    <t>16km</t>
  </si>
  <si>
    <t>41km</t>
  </si>
  <si>
    <t>50Km</t>
  </si>
  <si>
    <t>25mins</t>
  </si>
  <si>
    <t>25Km</t>
  </si>
  <si>
    <t>18km</t>
  </si>
  <si>
    <t>5 mins</t>
  </si>
  <si>
    <t>54km</t>
  </si>
  <si>
    <t>62km</t>
  </si>
  <si>
    <t>1 hrs</t>
  </si>
  <si>
    <t>10km</t>
  </si>
  <si>
    <t>3mins</t>
  </si>
  <si>
    <t>30km</t>
  </si>
  <si>
    <t>32km</t>
  </si>
  <si>
    <t>15km</t>
  </si>
  <si>
    <t>5mins</t>
  </si>
  <si>
    <t>3Km</t>
  </si>
  <si>
    <t>37Km</t>
  </si>
  <si>
    <t>20mins</t>
  </si>
  <si>
    <t>55Km</t>
  </si>
  <si>
    <t>13Km</t>
  </si>
  <si>
    <t>30 minutes</t>
  </si>
  <si>
    <t>50KM</t>
  </si>
  <si>
    <t>45 minutes</t>
  </si>
  <si>
    <t>30KM</t>
  </si>
  <si>
    <t>25 minutes</t>
  </si>
  <si>
    <t>112KM</t>
  </si>
  <si>
    <t>55KM</t>
  </si>
  <si>
    <t>10 minutes</t>
  </si>
  <si>
    <t>60KM</t>
  </si>
  <si>
    <t>5KM</t>
  </si>
  <si>
    <t>20 minutes</t>
  </si>
  <si>
    <t>12KM</t>
  </si>
  <si>
    <t>10KM</t>
  </si>
  <si>
    <t>40KM</t>
  </si>
  <si>
    <t>50 minutes</t>
  </si>
  <si>
    <t>65KM</t>
  </si>
  <si>
    <t>1KM</t>
  </si>
  <si>
    <t>68KM</t>
  </si>
  <si>
    <t>80KM</t>
  </si>
  <si>
    <t>0mins</t>
  </si>
  <si>
    <t>45KM</t>
  </si>
  <si>
    <t>77KM</t>
  </si>
  <si>
    <t>3days walk without headload</t>
  </si>
  <si>
    <t>20 Minutes</t>
  </si>
  <si>
    <t>10 Minutes</t>
  </si>
  <si>
    <t>30 Minutes</t>
  </si>
  <si>
    <t>49KM</t>
  </si>
  <si>
    <t>36KM</t>
  </si>
  <si>
    <t>90KM</t>
  </si>
  <si>
    <t>85KM</t>
  </si>
  <si>
    <t>Road point</t>
  </si>
  <si>
    <t>Note:</t>
  </si>
  <si>
    <t xml:space="preserve">Tower erection is including earthing </t>
  </si>
  <si>
    <t>Shelter installation is including earthing</t>
  </si>
  <si>
    <t>DEG installation is including earthing</t>
  </si>
  <si>
    <t>If the site have only tower then tower erection team needs to do erection, earthing and LPI installation.</t>
  </si>
  <si>
    <t>Headload</t>
  </si>
  <si>
    <t>Tower Weight Kg (includes monopole &amp; accessories)</t>
  </si>
  <si>
    <t>Monopole Erection including earthing</t>
  </si>
  <si>
    <t>Roadpoint</t>
  </si>
  <si>
    <t>15m monopole-3 LED Slip joint</t>
  </si>
  <si>
    <t>15m monopole-2 LED Slip joint</t>
  </si>
  <si>
    <t>5 Hours</t>
  </si>
  <si>
    <t>15m monopole-3 LED Flange joint</t>
  </si>
  <si>
    <t>8 Hours</t>
  </si>
  <si>
    <t>10 Mins</t>
  </si>
  <si>
    <t xml:space="preserve">Monopole to be relocated from Muscle Factory (2021 site) </t>
  </si>
  <si>
    <t xml:space="preserve">Monopole to be relocated from Changzamtok (2021 site) </t>
  </si>
  <si>
    <t xml:space="preserve">Monopole to be relocated from Near Peaceful Resort (2021 site) </t>
  </si>
  <si>
    <t xml:space="preserve">Monopole to be relocated from RICBL (2022 site) </t>
  </si>
  <si>
    <t xml:space="preserve">Monopole to be relocated from Near Hotel Dusit (2022 site) </t>
  </si>
  <si>
    <t xml:space="preserve">Monopole to be relocated from VVIP monopole (2021 site) </t>
  </si>
  <si>
    <t>Please provide the breakup cost here.</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</si>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</sst>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font>
      <sz val="11"/>
      <color theme="1"/>
      <name val="Calibri"/>
      <scheme val="minor"/>
    </font>
    <font>
      <b/>
      <sz val="12"/>
      <color rgb="FF000000"/>
      <name val="Book Antiqua"/>
      <family val="1"/>
    </font>
    <font>
      <sz val="12"/>
      <color rgb="FF000000"/>
      <name val="Book Antiqua"/>
      <family val="1"/>
    </font>
    <font>
      <sz val="11"/>
      <color theme="1"/>
      <name val="Book Antiqua"/>
      <family val="1"/>
    </font>
    <font>
      <b/>
      <sz val="14"/>
      <color theme="1"/>
      <name val="Book Antiqua"/>
      <family val="1"/>
    </font>
    <font>
      <sz val="11"/>
      <color rgb="FF000000"/>
      <name val="Calibri"/>
      <family val="2"/>
    </font>
    <font>
      <b/>
      <sz val="11"/>
      <color theme="1"/>
      <name val="Book Antiqua"/>
      <family val="1"/>
    </font>
    <font>
      <sz val="11"/>
      <color theme="1"/>
      <name val="Calibri"/>
      <family val="2"/>
      <scheme val="minor"/>
    </font>
    <font>
      <sz val="9"/>
      <color rgb="FF8D99A6"/>
      <name val="-apple-system"/>
    </font>
    <font>
      <b/>
      <sz val="10"/>
      <color theme="1"/>
      <name val="Book Antiqua"/>
      <family val="1"/>
    </font>
    <font>
      <sz val="10"/>
      <color theme="1"/>
      <name val="Book Antiqua"/>
      <family val="1"/>
    </font>
    <font>
      <sz val="11"/>
      <color theme="1"/>
      <name val="Book Antiqua"/>
      <family val="1"/>
    </font>
    <font>
      <sz val="11"/>
      <color rgb="FF000000"/>
      <name val="Book Antiqua"/>
      <family val="1"/>
    </font>
    <font>
      <b/>
      <sz val="10"/>
      <color rgb="FF000000"/>
      <name val="Book Antiqua"/>
      <family val="1"/>
    </font>
    <font>
      <sz val="10"/>
      <color rgb="FF000000"/>
      <name val="Book Antiqua"/>
      <family val="1"/>
    </font>
    <font>
      <sz val="11"/>
      <name val="Calibri"/>
      <family val="2"/>
    </font>
    <font>
      <sz val="10"/>
      <color rgb="FF006100"/>
      <name val="Book Antiqua"/>
      <family val="1"/>
    </font>
    <font>
      <sz val="10"/>
      <color rgb="FF9C0006"/>
      <name val="Book Antiqua"/>
      <family val="1"/>
    </font>
    <font>
      <b/>
      <sz val="11"/>
      <color theme="1"/>
      <name val="Book Antiqua"/>
      <family val="1"/>
    </font>
    <font>
      <i/>
      <sz val="10"/>
      <color rgb="FF000000"/>
      <name val="Book Antiqua"/>
      <family val="1"/>
    </font>
    <font>
      <sz val="9"/>
      <color rgb="FF8D99A6"/>
      <name val="Arial"/>
      <family val="2"/>
    </font>
    <font>
      <sz val="10"/>
      <color theme="1"/>
      <name val="Calibri"/>
      <family val="2"/>
      <scheme val="minor"/>
    </font>
    <font>
      <b/>
      <sz val="10"/>
      <color rgb="FF006100"/>
      <name val="Book Antiqua"/>
      <family val="1"/>
    </font>
    <font>
      <sz val="11"/>
      <color rgb="FF000000"/>
      <name val="Book Antiqua"/>
      <family val="1"/>
    </font>
    <font>
      <b/>
      <sz val="11"/>
      <color theme="1"/>
      <name val="Calibri"/>
      <family val="2"/>
      <scheme val="minor"/>
    </font>
    <font>
      <sz val="12"/>
      <color theme="1"/>
      <name val="Book Antiqua"/>
      <family val="1"/>
    </font>
    <font>
      <b/>
      <sz val="12"/>
      <color rgb="FF000000"/>
      <name val="Book Antiqua"/>
      <family val="1"/>
    </font>
    <font>
      <b/>
      <sz val="11"/>
      <color theme="1"/>
      <name val="Book Antiqua"/>
      <family val="1"/>
    </font>
  </fonts>
  <fills count="1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C6EFCE"/>
        <bgColor rgb="FFC6EFCE"/>
      </patternFill>
    </fill>
    <fill>
      <patternFill patternType="solid">
        <fgColor rgb="FFFF0000"/>
        <bgColor rgb="FFFF0000"/>
      </patternFill>
    </fill>
    <fill>
      <patternFill patternType="solid">
        <fgColor rgb="FFE2EFDA"/>
        <bgColor rgb="FFE2EFDA"/>
      </patternFill>
    </fill>
    <fill>
      <patternFill patternType="solid">
        <fgColor rgb="FFFCE4D6"/>
        <bgColor rgb="FFFCE4D6"/>
      </patternFill>
    </fill>
    <fill>
      <patternFill patternType="solid">
        <fgColor rgb="FFFFC7CE"/>
        <bgColor rgb="FFFFC7CE"/>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0">
    <xf numFmtId="0" fontId="0" fillId="0" borderId="0" xfId="0" applyFont="1" applyAlignme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0" xfId="0" applyFont="1" applyFill="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0" xfId="0" applyFont="1" applyAlignment="1"/>
    <xf numFmtId="0" fontId="5" fillId="0" borderId="0" xfId="0" applyFont="1" applyAlignment="1"/>
    <xf numFmtId="0" fontId="6" fillId="0" borderId="0" xfId="0" applyFont="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7" fillId="0" borderId="0" xfId="0" applyFont="1" applyAlignment="1">
      <alignment wrapText="1"/>
    </xf>
    <xf numFmtId="0" fontId="8" fillId="2" borderId="0" xfId="0" applyFont="1" applyFill="1" applyAlignment="1">
      <alignment horizontal="right"/>
    </xf>
    <xf numFmtId="0" fontId="2" fillId="0" borderId="3"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43" fontId="10" fillId="0" borderId="1" xfId="0" applyNumberFormat="1" applyFont="1" applyBorder="1" applyAlignment="1">
      <alignment horizontal="center" vertical="center"/>
    </xf>
    <xf numFmtId="0" fontId="11" fillId="0" borderId="0" xfId="0" applyFont="1" applyAlignment="1">
      <alignment horizontal="center"/>
    </xf>
    <xf numFmtId="0" fontId="9" fillId="3" borderId="1" xfId="0" applyFont="1" applyFill="1" applyBorder="1" applyAlignment="1">
      <alignment horizontal="center" vertical="center" wrapText="1"/>
    </xf>
    <xf numFmtId="43" fontId="13"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43" fontId="10" fillId="3" borderId="1" xfId="0" applyNumberFormat="1" applyFont="1" applyFill="1" applyBorder="1" applyAlignment="1">
      <alignment horizontal="center" vertical="center"/>
    </xf>
    <xf numFmtId="43" fontId="10" fillId="3" borderId="1" xfId="0" applyNumberFormat="1" applyFont="1" applyFill="1" applyBorder="1" applyAlignment="1">
      <alignment horizontal="center" vertical="center"/>
    </xf>
    <xf numFmtId="43" fontId="16" fillId="5" borderId="1" xfId="0" applyNumberFormat="1" applyFont="1" applyFill="1" applyBorder="1" applyAlignment="1">
      <alignment horizontal="center" vertical="center"/>
    </xf>
    <xf numFmtId="43" fontId="17" fillId="9" borderId="1" xfId="0" applyNumberFormat="1" applyFont="1" applyFill="1" applyBorder="1" applyAlignment="1">
      <alignment horizontal="center" vertical="center"/>
    </xf>
    <xf numFmtId="43" fontId="14" fillId="2" borderId="1" xfId="0" applyNumberFormat="1" applyFont="1" applyFill="1" applyBorder="1" applyAlignment="1">
      <alignment horizontal="center" vertical="center"/>
    </xf>
    <xf numFmtId="0" fontId="18" fillId="0" borderId="0" xfId="0" applyFont="1" applyAlignment="1">
      <alignment horizontal="center"/>
    </xf>
    <xf numFmtId="0" fontId="10" fillId="3" borderId="1" xfId="0" applyFont="1" applyFill="1" applyBorder="1" applyAlignment="1">
      <alignment horizontal="center" vertical="center" wrapText="1"/>
    </xf>
    <xf numFmtId="2" fontId="10" fillId="3" borderId="1" xfId="0" applyNumberFormat="1" applyFont="1" applyFill="1" applyBorder="1" applyAlignment="1">
      <alignment horizontal="center" vertical="center"/>
    </xf>
    <xf numFmtId="0" fontId="18" fillId="0" borderId="0" xfId="0" applyFont="1" applyAlignment="1">
      <alignment horizontal="center"/>
    </xf>
    <xf numFmtId="0" fontId="1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0" fontId="11" fillId="0" borderId="0" xfId="0" applyFont="1" applyAlignment="1">
      <alignment horizontal="center"/>
    </xf>
    <xf numFmtId="0" fontId="10" fillId="2" borderId="1" xfId="0" applyFont="1" applyFill="1" applyBorder="1" applyAlignment="1">
      <alignment horizontal="center"/>
    </xf>
    <xf numFmtId="0" fontId="10" fillId="2" borderId="3" xfId="0" applyFont="1" applyFill="1" applyBorder="1" applyAlignment="1">
      <alignment horizontal="center"/>
    </xf>
    <xf numFmtId="0" fontId="14" fillId="0" borderId="1" xfId="0" applyFont="1" applyBorder="1" applyAlignment="1">
      <alignment horizontal="center"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20" fillId="2" borderId="0" xfId="0" applyFont="1" applyFill="1" applyAlignment="1">
      <alignment horizontal="right"/>
    </xf>
    <xf numFmtId="0" fontId="11" fillId="0" borderId="0" xfId="0" applyFont="1" applyAlignment="1">
      <alignment horizontal="center"/>
    </xf>
    <xf numFmtId="0" fontId="10" fillId="0" borderId="0" xfId="0" applyFont="1" applyAlignment="1">
      <alignment horizontal="center" vertical="center"/>
    </xf>
    <xf numFmtId="43" fontId="9" fillId="3" borderId="1" xfId="0" applyNumberFormat="1" applyFont="1" applyFill="1" applyBorder="1" applyAlignment="1">
      <alignment horizontal="center" vertical="center" wrapText="1"/>
    </xf>
    <xf numFmtId="0" fontId="21" fillId="0" borderId="0" xfId="0" applyFont="1"/>
    <xf numFmtId="0" fontId="13" fillId="0" borderId="1" xfId="0" applyFont="1" applyBorder="1" applyAlignment="1">
      <alignment horizontal="center" vertical="center"/>
    </xf>
    <xf numFmtId="0" fontId="13" fillId="2" borderId="2" xfId="0" applyFont="1" applyFill="1" applyBorder="1" applyAlignment="1">
      <alignment horizontal="center" vertical="center"/>
    </xf>
    <xf numFmtId="4" fontId="9" fillId="3" borderId="1" xfId="0" applyNumberFormat="1" applyFont="1" applyFill="1" applyBorder="1" applyAlignment="1">
      <alignment horizontal="center" vertical="center" wrapText="1"/>
    </xf>
    <xf numFmtId="43" fontId="22" fillId="5" borderId="1" xfId="0" applyNumberFormat="1" applyFont="1" applyFill="1" applyBorder="1" applyAlignment="1">
      <alignment horizontal="center" vertical="center"/>
    </xf>
    <xf numFmtId="0" fontId="9" fillId="0" borderId="0" xfId="0" applyFont="1"/>
    <xf numFmtId="0" fontId="13" fillId="0" borderId="3" xfId="0" applyFont="1" applyBorder="1" applyAlignment="1">
      <alignment horizontal="center" vertical="center"/>
    </xf>
    <xf numFmtId="0" fontId="13" fillId="0" borderId="4" xfId="0" applyFont="1" applyBorder="1" applyAlignment="1">
      <alignment horizontal="center" vertical="center"/>
    </xf>
    <xf numFmtId="4" fontId="10" fillId="3" borderId="1" xfId="0" applyNumberFormat="1" applyFont="1" applyFill="1" applyBorder="1" applyAlignment="1">
      <alignment horizontal="center" vertical="center"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4" xfId="0" applyFont="1" applyBorder="1" applyAlignment="1">
      <alignment horizontal="center" vertical="center"/>
    </xf>
    <xf numFmtId="0" fontId="21" fillId="0" borderId="0" xfId="0" applyFont="1" applyAlignment="1"/>
    <xf numFmtId="0" fontId="23" fillId="2" borderId="4" xfId="0" applyFont="1" applyFill="1" applyBorder="1" applyAlignment="1">
      <alignment horizontal="center" vertical="center"/>
    </xf>
    <xf numFmtId="0" fontId="12" fillId="0" borderId="4" xfId="0" applyFont="1" applyBorder="1" applyAlignment="1">
      <alignment horizontal="center" vertical="center"/>
    </xf>
    <xf numFmtId="0" fontId="3" fillId="0" borderId="0" xfId="0" applyFont="1" applyAlignment="1">
      <alignment horizontal="center"/>
    </xf>
    <xf numFmtId="0" fontId="25" fillId="0" borderId="0" xfId="0" applyFont="1"/>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7" fillId="3" borderId="0" xfId="0" applyFont="1" applyFill="1" applyAlignment="1">
      <alignment horizontal="center" vertical="center"/>
    </xf>
    <xf numFmtId="0" fontId="24" fillId="0" borderId="0" xfId="0" applyFont="1" applyAlignment="1"/>
    <xf numFmtId="0" fontId="9" fillId="3" borderId="7" xfId="0" applyFont="1" applyFill="1" applyBorder="1" applyAlignment="1">
      <alignment horizontal="center" vertical="center" wrapText="1"/>
    </xf>
    <xf numFmtId="0" fontId="15" fillId="0" borderId="3" xfId="0" applyFont="1" applyBorder="1"/>
    <xf numFmtId="43" fontId="13" fillId="2" borderId="7" xfId="0" applyNumberFormat="1" applyFont="1" applyFill="1" applyBorder="1" applyAlignment="1">
      <alignment horizontal="center" vertical="center"/>
    </xf>
    <xf numFmtId="43" fontId="13" fillId="7" borderId="5" xfId="0" applyNumberFormat="1" applyFont="1" applyFill="1" applyBorder="1" applyAlignment="1">
      <alignment horizontal="center" vertical="center"/>
    </xf>
    <xf numFmtId="0" fontId="15" fillId="0" borderId="6" xfId="0" applyFont="1" applyBorder="1"/>
    <xf numFmtId="0" fontId="15" fillId="0" borderId="2" xfId="0" applyFont="1" applyBorder="1"/>
    <xf numFmtId="43" fontId="13" fillId="8" borderId="5" xfId="0" applyNumberFormat="1" applyFont="1" applyFill="1" applyBorder="1" applyAlignment="1">
      <alignment horizontal="center" vertical="center"/>
    </xf>
    <xf numFmtId="0" fontId="10" fillId="0" borderId="5" xfId="0" applyFont="1" applyBorder="1" applyAlignment="1">
      <alignment horizontal="center" vertical="center"/>
    </xf>
  </cellXfs>
  <cellStyles count="1">
    <cellStyle name="Normal" xfId="0" builtinId="0"/>
  </cellStyles>
  <dxfs count="70">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7" Type="http://schemas.openxmlformats.org/officeDocument/2006/relationships/sharedStrings" Target="sharedStrings.xml"/><Relationship Id="rId46"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45" Type="http://schemas.openxmlformats.org/officeDocument/2006/relationships/theme" Target="theme/theme1.xml"/><Relationship Id="rId44" Type="http://customschemas.google.com/relationships/workbookmetadata" Target="metadata"/><Relationship Id="rId48"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33"/>
  <sheetViews>
    <sheetView tabSelected="1" topLeftCell="A82" workbookViewId="0">
      <selection activeCell="A143" sqref="A143"/>
    </sheetView>
  </sheetViews>
  <sheetFormatPr defaultColWidth="14.42578125" defaultRowHeight="15" customHeight="1"/>
  <cols>
    <col min="3" max="3" width="113.85546875" customWidth="1"/>
    <col min="4" max="4" width="15" customWidth="1"/>
    <col min="5" max="5" width="9.85546875" customWidth="1"/>
    <col min="6" max="6" width="7.42578125" bestFit="1" customWidth="1"/>
  </cols>
  <sheetData>
    <row r="1" spans="1:21" ht="16.5">
      <c r="A1" s="1" t="s">
        <v>0</v>
      </c>
      <c r="B1" s="1" t="s">
        <v>1</v>
      </c>
      <c r="C1" s="2" t="s">
        <v>2</v>
      </c>
      <c r="D1" s="1" t="s">
        <v>3</v>
      </c>
      <c r="E1" s="1" t="s">
        <v>4</v>
      </c>
      <c r="F1" s="1" t="s">
        <v>5</v>
      </c>
      <c r="G1" s="3" t="s">
        <v>6</v>
      </c>
      <c r="H1" s="4"/>
      <c r="I1" s="4"/>
      <c r="J1" s="4"/>
      <c r="K1" s="4"/>
      <c r="L1" s="4"/>
      <c r="M1" s="4"/>
      <c r="N1" s="4"/>
      <c r="O1" s="4"/>
      <c r="P1" s="4"/>
      <c r="Q1" s="4"/>
      <c r="R1" s="4"/>
      <c r="S1" s="4"/>
      <c r="T1" s="4"/>
      <c r="U1" s="4"/>
    </row>
    <row r="2" spans="1:21" ht="18.75">
      <c r="A2" s="1" t="s">
        <v>7</v>
      </c>
      <c r="B2" s="5"/>
      <c r="C2" s="2" t="s">
        <v>8</v>
      </c>
      <c r="D2" s="5"/>
      <c r="E2" s="1"/>
      <c r="F2" s="5"/>
      <c r="G2" s="6"/>
      <c r="H2" s="7"/>
      <c r="I2" s="7"/>
      <c r="J2" s="7"/>
      <c r="K2" s="7"/>
      <c r="L2" s="7"/>
      <c r="M2" s="7"/>
      <c r="N2" s="7"/>
      <c r="O2" s="7"/>
      <c r="P2" s="7"/>
      <c r="Q2" s="7"/>
      <c r="R2" s="7"/>
      <c r="S2" s="7"/>
      <c r="T2" s="7"/>
      <c r="U2" s="7"/>
    </row>
    <row r="3" spans="1:21" ht="16.5">
      <c r="A3" s="8">
        <v>1</v>
      </c>
      <c r="B3" s="9" t="s">
        <v>9</v>
      </c>
      <c r="C3" s="10" t="s">
        <v>10</v>
      </c>
      <c r="D3" s="8" t="s">
        <v>11</v>
      </c>
      <c r="E3" s="8">
        <v>1</v>
      </c>
      <c r="F3" s="11">
        <v>2</v>
      </c>
      <c r="G3" s="12">
        <f t="shared" ref="G3:G11" si="0">E3*F3</f>
        <v>2</v>
      </c>
      <c r="H3" s="4"/>
      <c r="I3" s="4"/>
      <c r="J3" s="4"/>
      <c r="K3" s="4"/>
      <c r="L3" s="4"/>
      <c r="M3" s="4"/>
      <c r="N3" s="4"/>
      <c r="O3" s="4"/>
      <c r="P3" s="4"/>
      <c r="Q3" s="4"/>
      <c r="R3" s="4"/>
      <c r="S3" s="4"/>
      <c r="T3" s="4"/>
      <c r="U3" s="4"/>
    </row>
    <row r="4" spans="1:21" ht="16.5">
      <c r="A4" s="8">
        <v>2</v>
      </c>
      <c r="B4" s="9" t="s">
        <v>12</v>
      </c>
      <c r="C4" s="10" t="s">
        <v>13</v>
      </c>
      <c r="D4" s="8" t="s">
        <v>11</v>
      </c>
      <c r="E4" s="8">
        <v>1</v>
      </c>
      <c r="F4" s="11">
        <v>34</v>
      </c>
      <c r="G4" s="12">
        <f t="shared" si="0"/>
        <v>34</v>
      </c>
      <c r="H4" s="4"/>
      <c r="I4" s="4"/>
      <c r="J4" s="4"/>
      <c r="K4" s="4"/>
      <c r="L4" s="4"/>
      <c r="M4" s="4"/>
      <c r="N4" s="4"/>
      <c r="O4" s="4"/>
      <c r="P4" s="4"/>
      <c r="Q4" s="4"/>
      <c r="R4" s="4"/>
      <c r="S4" s="4"/>
      <c r="T4" s="4"/>
      <c r="U4" s="4"/>
    </row>
    <row r="5" spans="1:21" ht="16.5">
      <c r="A5" s="8">
        <v>3</v>
      </c>
      <c r="B5" s="9" t="s">
        <v>14</v>
      </c>
      <c r="C5" s="10" t="s">
        <v>15</v>
      </c>
      <c r="D5" s="8" t="s">
        <v>11</v>
      </c>
      <c r="E5" s="8">
        <v>1</v>
      </c>
      <c r="F5" s="11">
        <v>28</v>
      </c>
      <c r="G5" s="12">
        <f t="shared" si="0"/>
        <v>28</v>
      </c>
      <c r="H5" s="4"/>
      <c r="I5" s="4"/>
      <c r="J5" s="4"/>
      <c r="K5" s="4"/>
      <c r="L5" s="4"/>
      <c r="M5" s="4"/>
      <c r="N5" s="4"/>
      <c r="O5" s="4"/>
      <c r="P5" s="4"/>
      <c r="Q5" s="4"/>
      <c r="R5" s="4"/>
      <c r="S5" s="4"/>
      <c r="T5" s="4"/>
      <c r="U5" s="4"/>
    </row>
    <row r="6" spans="1:21" ht="16.5">
      <c r="A6" s="8">
        <v>4</v>
      </c>
      <c r="B6" s="9" t="s">
        <v>16</v>
      </c>
      <c r="C6" s="10" t="s">
        <v>17</v>
      </c>
      <c r="D6" s="8" t="s">
        <v>11</v>
      </c>
      <c r="E6" s="8">
        <v>1</v>
      </c>
      <c r="F6" s="11">
        <v>6</v>
      </c>
      <c r="G6" s="12">
        <f t="shared" si="0"/>
        <v>6</v>
      </c>
      <c r="H6" s="4"/>
      <c r="I6" s="4"/>
      <c r="J6" s="4"/>
      <c r="K6" s="4"/>
      <c r="L6" s="4"/>
      <c r="M6" s="4"/>
      <c r="N6" s="4"/>
      <c r="O6" s="4"/>
      <c r="P6" s="4"/>
      <c r="Q6" s="4"/>
      <c r="R6" s="4"/>
      <c r="S6" s="4"/>
      <c r="T6" s="4"/>
      <c r="U6" s="4"/>
    </row>
    <row r="7" spans="1:21" ht="16.5">
      <c r="A7" s="8">
        <v>5</v>
      </c>
      <c r="B7" s="9" t="s">
        <v>18</v>
      </c>
      <c r="C7" s="10" t="s">
        <v>19</v>
      </c>
      <c r="D7" s="8" t="s">
        <v>11</v>
      </c>
      <c r="E7" s="8">
        <v>1</v>
      </c>
      <c r="F7" s="11">
        <v>1</v>
      </c>
      <c r="G7" s="12">
        <f t="shared" si="0"/>
        <v>1</v>
      </c>
      <c r="H7" s="4"/>
      <c r="I7" s="4"/>
      <c r="J7" s="4"/>
      <c r="K7" s="4"/>
      <c r="L7" s="4"/>
      <c r="M7" s="4"/>
      <c r="N7" s="4"/>
      <c r="O7" s="4"/>
      <c r="P7" s="4"/>
      <c r="Q7" s="4"/>
      <c r="R7" s="4"/>
      <c r="S7" s="4"/>
      <c r="T7" s="4"/>
      <c r="U7" s="4"/>
    </row>
    <row r="8" spans="1:21" ht="63">
      <c r="A8" s="8">
        <v>6</v>
      </c>
      <c r="B8" s="8" t="s">
        <v>20</v>
      </c>
      <c r="C8" s="10" t="s">
        <v>21</v>
      </c>
      <c r="D8" s="8" t="s">
        <v>22</v>
      </c>
      <c r="E8" s="8">
        <v>1</v>
      </c>
      <c r="F8" s="11">
        <v>2</v>
      </c>
      <c r="G8" s="12">
        <f t="shared" si="0"/>
        <v>2</v>
      </c>
      <c r="H8" s="4"/>
      <c r="I8" s="4"/>
      <c r="J8" s="4"/>
      <c r="K8" s="4"/>
      <c r="L8" s="4"/>
      <c r="M8" s="4"/>
      <c r="N8" s="4"/>
      <c r="O8" s="4"/>
      <c r="P8" s="4"/>
      <c r="Q8" s="4"/>
      <c r="R8" s="4"/>
      <c r="S8" s="4"/>
      <c r="T8" s="4"/>
      <c r="U8" s="4"/>
    </row>
    <row r="9" spans="1:21" ht="63">
      <c r="A9" s="8">
        <v>7</v>
      </c>
      <c r="B9" s="8" t="s">
        <v>23</v>
      </c>
      <c r="C9" s="10" t="s">
        <v>24</v>
      </c>
      <c r="D9" s="8" t="s">
        <v>22</v>
      </c>
      <c r="E9" s="8">
        <v>1</v>
      </c>
      <c r="F9" s="11">
        <v>34</v>
      </c>
      <c r="G9" s="12">
        <f t="shared" si="0"/>
        <v>34</v>
      </c>
      <c r="H9" s="4"/>
      <c r="I9" s="4"/>
      <c r="J9" s="4"/>
      <c r="K9" s="4"/>
      <c r="L9" s="4"/>
      <c r="M9" s="4"/>
      <c r="N9" s="4"/>
      <c r="O9" s="4"/>
      <c r="P9" s="4"/>
      <c r="Q9" s="4"/>
      <c r="R9" s="4"/>
      <c r="S9" s="4"/>
      <c r="T9" s="4"/>
      <c r="U9" s="4"/>
    </row>
    <row r="10" spans="1:21" ht="63">
      <c r="A10" s="8">
        <v>8</v>
      </c>
      <c r="B10" s="8" t="s">
        <v>25</v>
      </c>
      <c r="C10" s="10" t="s">
        <v>26</v>
      </c>
      <c r="D10" s="8" t="s">
        <v>22</v>
      </c>
      <c r="E10" s="8">
        <v>1</v>
      </c>
      <c r="F10" s="11">
        <v>28</v>
      </c>
      <c r="G10" s="12">
        <f t="shared" si="0"/>
        <v>28</v>
      </c>
      <c r="H10" s="4"/>
      <c r="I10" s="4"/>
      <c r="J10" s="4"/>
      <c r="K10" s="4"/>
      <c r="L10" s="4"/>
      <c r="M10" s="4"/>
      <c r="N10" s="4"/>
      <c r="O10" s="4"/>
      <c r="P10" s="4"/>
      <c r="Q10" s="4"/>
      <c r="R10" s="4"/>
      <c r="S10" s="4"/>
      <c r="T10" s="4"/>
      <c r="U10" s="4"/>
    </row>
    <row r="11" spans="1:21" ht="63">
      <c r="A11" s="8">
        <v>9</v>
      </c>
      <c r="B11" s="8" t="s">
        <v>27</v>
      </c>
      <c r="C11" s="10" t="s">
        <v>28</v>
      </c>
      <c r="D11" s="8" t="s">
        <v>22</v>
      </c>
      <c r="E11" s="8">
        <v>1</v>
      </c>
      <c r="F11" s="11">
        <v>6</v>
      </c>
      <c r="G11" s="12">
        <f t="shared" si="0"/>
        <v>6</v>
      </c>
      <c r="H11" s="4"/>
      <c r="I11" s="4"/>
      <c r="J11" s="4"/>
      <c r="K11" s="4"/>
      <c r="L11" s="4"/>
      <c r="M11" s="4"/>
      <c r="N11" s="4"/>
      <c r="O11" s="4"/>
      <c r="P11" s="4"/>
      <c r="Q11" s="4"/>
      <c r="R11" s="4"/>
      <c r="S11" s="4"/>
      <c r="T11" s="4"/>
      <c r="U11" s="4"/>
    </row>
    <row r="12" spans="1:21" ht="18.75">
      <c r="A12" s="1" t="s">
        <v>29</v>
      </c>
      <c r="B12" s="5"/>
      <c r="C12" s="2" t="s">
        <v>30</v>
      </c>
      <c r="D12" s="5"/>
      <c r="E12" s="5"/>
      <c r="F12" s="5"/>
      <c r="G12" s="6"/>
      <c r="H12" s="7"/>
      <c r="I12" s="7"/>
      <c r="J12" s="7"/>
      <c r="K12" s="7"/>
      <c r="L12" s="7"/>
      <c r="M12" s="7"/>
      <c r="N12" s="7"/>
      <c r="O12" s="7"/>
      <c r="P12" s="7"/>
      <c r="Q12" s="7"/>
      <c r="R12" s="7"/>
      <c r="S12" s="7"/>
      <c r="T12" s="7"/>
      <c r="U12" s="7"/>
    </row>
    <row r="13" spans="1:21" ht="16.5">
      <c r="A13" s="8">
        <v>1</v>
      </c>
      <c r="B13" s="9" t="s">
        <v>31</v>
      </c>
      <c r="C13" s="10" t="s">
        <v>32</v>
      </c>
      <c r="D13" s="8" t="s">
        <v>11</v>
      </c>
      <c r="E13" s="8">
        <v>1</v>
      </c>
      <c r="F13" s="8">
        <v>44</v>
      </c>
      <c r="G13" s="12">
        <f t="shared" ref="G13:G16" si="1">E13*F13</f>
        <v>44</v>
      </c>
      <c r="H13" s="4"/>
      <c r="I13" s="4"/>
      <c r="J13" s="4"/>
      <c r="K13" s="4"/>
      <c r="L13" s="4"/>
      <c r="M13" s="4"/>
      <c r="N13" s="4"/>
      <c r="O13" s="4"/>
      <c r="P13" s="4"/>
      <c r="Q13" s="4"/>
      <c r="R13" s="4"/>
      <c r="S13" s="4"/>
      <c r="T13" s="4"/>
      <c r="U13" s="4"/>
    </row>
    <row r="14" spans="1:21" ht="78.75">
      <c r="A14" s="8">
        <v>2</v>
      </c>
      <c r="B14" s="8" t="s">
        <v>33</v>
      </c>
      <c r="C14" s="10" t="s">
        <v>34</v>
      </c>
      <c r="D14" s="8" t="s">
        <v>11</v>
      </c>
      <c r="E14" s="8">
        <v>1</v>
      </c>
      <c r="F14" s="8">
        <v>38</v>
      </c>
      <c r="G14" s="12">
        <f t="shared" si="1"/>
        <v>38</v>
      </c>
      <c r="H14" s="4"/>
      <c r="I14" s="4"/>
      <c r="J14" s="4"/>
      <c r="K14" s="4"/>
      <c r="L14" s="4"/>
      <c r="M14" s="4"/>
      <c r="N14" s="4"/>
      <c r="O14" s="4"/>
      <c r="P14" s="4"/>
      <c r="Q14" s="4"/>
      <c r="R14" s="4"/>
      <c r="S14" s="4"/>
      <c r="T14" s="4"/>
      <c r="U14" s="4"/>
    </row>
    <row r="15" spans="1:21" ht="78.75">
      <c r="A15" s="8">
        <v>3</v>
      </c>
      <c r="B15" s="8" t="s">
        <v>35</v>
      </c>
      <c r="C15" s="10" t="s">
        <v>36</v>
      </c>
      <c r="D15" s="8" t="s">
        <v>11</v>
      </c>
      <c r="E15" s="8">
        <v>1</v>
      </c>
      <c r="F15" s="8">
        <v>3</v>
      </c>
      <c r="G15" s="12">
        <f t="shared" si="1"/>
        <v>3</v>
      </c>
      <c r="H15" s="4"/>
      <c r="I15" s="4"/>
      <c r="J15" s="4"/>
      <c r="K15" s="4"/>
      <c r="L15" s="4"/>
      <c r="M15" s="4"/>
      <c r="N15" s="4"/>
      <c r="O15" s="4"/>
      <c r="P15" s="4"/>
      <c r="Q15" s="4"/>
      <c r="R15" s="4"/>
      <c r="S15" s="4"/>
      <c r="T15" s="4"/>
      <c r="U15" s="4"/>
    </row>
    <row r="16" spans="1:21" ht="47.25">
      <c r="A16" s="8">
        <v>4</v>
      </c>
      <c r="B16" s="9" t="s">
        <v>37</v>
      </c>
      <c r="C16" s="10" t="s">
        <v>38</v>
      </c>
      <c r="D16" s="8" t="s">
        <v>11</v>
      </c>
      <c r="E16" s="8">
        <v>1</v>
      </c>
      <c r="F16" s="8">
        <v>3</v>
      </c>
      <c r="G16" s="12">
        <f t="shared" si="1"/>
        <v>3</v>
      </c>
      <c r="H16" s="4"/>
      <c r="I16" s="4"/>
      <c r="J16" s="4"/>
      <c r="K16" s="4"/>
      <c r="L16" s="4"/>
      <c r="M16" s="4"/>
      <c r="N16" s="4"/>
      <c r="O16" s="4"/>
      <c r="P16" s="4"/>
      <c r="Q16" s="4"/>
      <c r="R16" s="4"/>
      <c r="S16" s="4"/>
      <c r="T16" s="4"/>
      <c r="U16" s="4"/>
    </row>
    <row r="17" spans="1:21" ht="18.75">
      <c r="A17" s="1" t="s">
        <v>39</v>
      </c>
      <c r="B17" s="5"/>
      <c r="C17" s="2" t="s">
        <v>40</v>
      </c>
      <c r="D17" s="5"/>
      <c r="E17" s="5"/>
      <c r="F17" s="5"/>
      <c r="G17" s="6"/>
      <c r="H17" s="7"/>
      <c r="I17" s="7"/>
      <c r="J17" s="7"/>
      <c r="K17" s="7"/>
      <c r="L17" s="7"/>
      <c r="M17" s="7"/>
      <c r="N17" s="7"/>
      <c r="O17" s="7"/>
      <c r="P17" s="7"/>
      <c r="Q17" s="7"/>
      <c r="R17" s="7"/>
      <c r="S17" s="7"/>
      <c r="T17" s="7"/>
      <c r="U17" s="7"/>
    </row>
    <row r="18" spans="1:21" ht="31.5">
      <c r="A18" s="8">
        <v>1</v>
      </c>
      <c r="B18" s="9" t="s">
        <v>41</v>
      </c>
      <c r="C18" s="10" t="s">
        <v>42</v>
      </c>
      <c r="D18" s="8" t="s">
        <v>11</v>
      </c>
      <c r="E18" s="8">
        <v>1</v>
      </c>
      <c r="F18" s="11">
        <v>70</v>
      </c>
      <c r="G18" s="12">
        <f t="shared" ref="G18:G21" si="2">E18*F18</f>
        <v>70</v>
      </c>
      <c r="H18" s="4"/>
      <c r="I18" s="4"/>
      <c r="J18" s="4"/>
      <c r="K18" s="4"/>
      <c r="L18" s="4"/>
      <c r="M18" s="4"/>
      <c r="N18" s="4"/>
      <c r="O18" s="4"/>
      <c r="P18" s="4"/>
      <c r="Q18" s="4"/>
      <c r="R18" s="4"/>
      <c r="S18" s="4"/>
      <c r="T18" s="4"/>
      <c r="U18" s="4"/>
    </row>
    <row r="19" spans="1:21" ht="31.5">
      <c r="A19" s="8">
        <v>2</v>
      </c>
      <c r="B19" s="9" t="s">
        <v>43</v>
      </c>
      <c r="C19" s="10" t="s">
        <v>44</v>
      </c>
      <c r="D19" s="8" t="s">
        <v>11</v>
      </c>
      <c r="E19" s="8">
        <v>1</v>
      </c>
      <c r="F19" s="11">
        <v>1</v>
      </c>
      <c r="G19" s="12">
        <f t="shared" si="2"/>
        <v>1</v>
      </c>
      <c r="H19" s="4"/>
      <c r="I19" s="4"/>
      <c r="J19" s="4"/>
      <c r="K19" s="4"/>
      <c r="L19" s="4"/>
      <c r="M19" s="4"/>
      <c r="N19" s="4"/>
      <c r="O19" s="4"/>
      <c r="P19" s="4"/>
      <c r="Q19" s="4"/>
      <c r="R19" s="4"/>
      <c r="S19" s="4"/>
      <c r="T19" s="4"/>
      <c r="U19" s="4"/>
    </row>
    <row r="20" spans="1:21" ht="31.5">
      <c r="A20" s="8">
        <v>3</v>
      </c>
      <c r="B20" s="8" t="s">
        <v>45</v>
      </c>
      <c r="C20" s="10" t="s">
        <v>46</v>
      </c>
      <c r="D20" s="8" t="s">
        <v>11</v>
      </c>
      <c r="E20" s="8">
        <v>1</v>
      </c>
      <c r="F20" s="11">
        <v>70</v>
      </c>
      <c r="G20" s="12">
        <f t="shared" si="2"/>
        <v>70</v>
      </c>
      <c r="H20" s="4"/>
      <c r="I20" s="4"/>
      <c r="J20" s="4"/>
      <c r="K20" s="4"/>
      <c r="L20" s="4"/>
      <c r="M20" s="4"/>
      <c r="N20" s="4"/>
      <c r="O20" s="4"/>
      <c r="P20" s="4"/>
      <c r="Q20" s="4"/>
      <c r="R20" s="4"/>
      <c r="S20" s="4"/>
      <c r="T20" s="4"/>
      <c r="U20" s="4"/>
    </row>
    <row r="21" spans="1:21" ht="47.25">
      <c r="A21" s="8">
        <v>4</v>
      </c>
      <c r="B21" s="9" t="s">
        <v>47</v>
      </c>
      <c r="C21" s="10" t="s">
        <v>48</v>
      </c>
      <c r="D21" s="8" t="s">
        <v>11</v>
      </c>
      <c r="E21" s="8">
        <v>1</v>
      </c>
      <c r="F21" s="11">
        <v>1</v>
      </c>
      <c r="G21" s="12">
        <f t="shared" si="2"/>
        <v>1</v>
      </c>
      <c r="H21" s="4"/>
      <c r="I21" s="4"/>
      <c r="J21" s="4"/>
      <c r="K21" s="4"/>
      <c r="L21" s="4"/>
      <c r="M21" s="4"/>
      <c r="N21" s="4"/>
      <c r="O21" s="4"/>
      <c r="P21" s="4"/>
      <c r="Q21" s="4"/>
      <c r="R21" s="4"/>
      <c r="S21" s="4"/>
      <c r="T21" s="4"/>
      <c r="U21" s="4"/>
    </row>
    <row r="22" spans="1:21" ht="18.75">
      <c r="A22" s="1" t="s">
        <v>49</v>
      </c>
      <c r="B22" s="5"/>
      <c r="C22" s="2" t="s">
        <v>50</v>
      </c>
      <c r="D22" s="5"/>
      <c r="E22" s="5"/>
      <c r="F22" s="5"/>
      <c r="G22" s="6"/>
      <c r="H22" s="7"/>
      <c r="I22" s="7"/>
      <c r="J22" s="7"/>
      <c r="K22" s="7"/>
      <c r="L22" s="7"/>
      <c r="M22" s="7"/>
      <c r="N22" s="7"/>
      <c r="O22" s="7"/>
      <c r="P22" s="7"/>
      <c r="Q22" s="7"/>
      <c r="R22" s="7"/>
      <c r="S22" s="7"/>
      <c r="T22" s="7"/>
      <c r="U22" s="7"/>
    </row>
    <row r="23" spans="1:21" ht="47.25">
      <c r="A23" s="8">
        <v>1</v>
      </c>
      <c r="B23" s="8" t="s">
        <v>51</v>
      </c>
      <c r="C23" s="10" t="s">
        <v>52</v>
      </c>
      <c r="D23" s="8" t="s">
        <v>53</v>
      </c>
      <c r="E23" s="8">
        <v>1</v>
      </c>
      <c r="F23" s="8">
        <v>47</v>
      </c>
      <c r="G23" s="12">
        <f t="shared" ref="G23:G52" si="3">E23*F23</f>
        <v>47</v>
      </c>
      <c r="H23" s="4"/>
      <c r="I23" s="4"/>
      <c r="J23" s="4"/>
      <c r="K23" s="4"/>
      <c r="L23" s="4"/>
      <c r="M23" s="4"/>
      <c r="N23" s="4"/>
      <c r="O23" s="4"/>
      <c r="P23" s="4"/>
      <c r="Q23" s="4"/>
      <c r="R23" s="4"/>
      <c r="S23" s="4"/>
      <c r="T23" s="4"/>
      <c r="U23" s="4"/>
    </row>
    <row r="24" spans="1:21" ht="47.25">
      <c r="A24" s="8">
        <v>2</v>
      </c>
      <c r="B24" s="9" t="s">
        <v>54</v>
      </c>
      <c r="C24" s="10" t="s">
        <v>55</v>
      </c>
      <c r="D24" s="8" t="s">
        <v>53</v>
      </c>
      <c r="E24" s="8">
        <v>1</v>
      </c>
      <c r="F24" s="8">
        <v>1</v>
      </c>
      <c r="G24" s="12">
        <f t="shared" si="3"/>
        <v>1</v>
      </c>
      <c r="H24" s="4"/>
      <c r="I24" s="4"/>
      <c r="J24" s="4"/>
      <c r="K24" s="4"/>
      <c r="L24" s="4"/>
      <c r="M24" s="4"/>
      <c r="N24" s="4"/>
      <c r="O24" s="4"/>
      <c r="P24" s="4"/>
      <c r="Q24" s="4"/>
      <c r="R24" s="4"/>
      <c r="S24" s="4"/>
      <c r="T24" s="4"/>
      <c r="U24" s="4"/>
    </row>
    <row r="25" spans="1:21" ht="110.25">
      <c r="A25" s="13">
        <v>3</v>
      </c>
      <c r="B25" s="13" t="s">
        <v>56</v>
      </c>
      <c r="C25" s="14" t="s">
        <v>57</v>
      </c>
      <c r="D25" s="13" t="s">
        <v>11</v>
      </c>
      <c r="E25" s="13">
        <v>1</v>
      </c>
      <c r="F25" s="13">
        <v>50</v>
      </c>
      <c r="G25" s="15">
        <f t="shared" si="3"/>
        <v>50</v>
      </c>
      <c r="H25" s="16"/>
      <c r="I25" s="16"/>
      <c r="J25" s="16"/>
      <c r="K25" s="16"/>
      <c r="L25" s="16"/>
      <c r="M25" s="16"/>
      <c r="N25" s="16"/>
      <c r="O25" s="16"/>
      <c r="P25" s="16"/>
      <c r="Q25" s="16"/>
      <c r="R25" s="16"/>
      <c r="S25" s="16"/>
      <c r="T25" s="16"/>
      <c r="U25" s="16"/>
    </row>
    <row r="26" spans="1:21" ht="47.25">
      <c r="A26" s="8">
        <v>4</v>
      </c>
      <c r="B26" s="8" t="s">
        <v>58</v>
      </c>
      <c r="C26" s="10" t="s">
        <v>59</v>
      </c>
      <c r="D26" s="8" t="s">
        <v>60</v>
      </c>
      <c r="E26" s="8">
        <v>1</v>
      </c>
      <c r="F26" s="8">
        <v>50</v>
      </c>
      <c r="G26" s="12">
        <f t="shared" si="3"/>
        <v>50</v>
      </c>
      <c r="H26" s="4"/>
      <c r="I26" s="4"/>
      <c r="J26" s="4"/>
      <c r="K26" s="4"/>
      <c r="L26" s="4"/>
      <c r="M26" s="4"/>
      <c r="N26" s="4"/>
      <c r="O26" s="4"/>
      <c r="P26" s="4"/>
      <c r="Q26" s="4"/>
      <c r="R26" s="4"/>
      <c r="S26" s="4"/>
      <c r="T26" s="4"/>
      <c r="U26" s="4"/>
    </row>
    <row r="27" spans="1:21" ht="31.5">
      <c r="A27" s="8">
        <v>5</v>
      </c>
      <c r="B27" s="8" t="s">
        <v>61</v>
      </c>
      <c r="C27" s="10" t="s">
        <v>62</v>
      </c>
      <c r="D27" s="8" t="s">
        <v>60</v>
      </c>
      <c r="E27" s="8">
        <v>1</v>
      </c>
      <c r="F27" s="8">
        <v>50</v>
      </c>
      <c r="G27" s="12">
        <f t="shared" si="3"/>
        <v>50</v>
      </c>
      <c r="H27" s="4"/>
      <c r="I27" s="4"/>
      <c r="J27" s="4"/>
      <c r="K27" s="4"/>
      <c r="L27" s="4"/>
      <c r="M27" s="4"/>
      <c r="N27" s="4"/>
      <c r="O27" s="4"/>
      <c r="P27" s="4"/>
      <c r="Q27" s="4"/>
      <c r="R27" s="4"/>
      <c r="S27" s="4"/>
      <c r="T27" s="4"/>
      <c r="U27" s="4"/>
    </row>
    <row r="28" spans="1:21" ht="31.5">
      <c r="A28" s="13">
        <v>6</v>
      </c>
      <c r="B28" s="13" t="s">
        <v>63</v>
      </c>
      <c r="C28" s="14" t="s">
        <v>64</v>
      </c>
      <c r="D28" s="8" t="s">
        <v>60</v>
      </c>
      <c r="E28" s="13">
        <v>1</v>
      </c>
      <c r="F28" s="13">
        <v>50</v>
      </c>
      <c r="G28" s="15">
        <f t="shared" si="3"/>
        <v>50</v>
      </c>
      <c r="H28" s="16"/>
      <c r="I28" s="16"/>
      <c r="J28" s="16"/>
      <c r="K28" s="16"/>
      <c r="L28" s="16"/>
      <c r="M28" s="16"/>
      <c r="N28" s="16"/>
      <c r="O28" s="16"/>
      <c r="P28" s="16"/>
      <c r="Q28" s="16"/>
      <c r="R28" s="16"/>
      <c r="S28" s="16"/>
      <c r="T28" s="16"/>
      <c r="U28" s="16"/>
    </row>
    <row r="29" spans="1:21" ht="31.5">
      <c r="A29" s="13">
        <v>7</v>
      </c>
      <c r="B29" s="13" t="s">
        <v>65</v>
      </c>
      <c r="C29" s="14" t="s">
        <v>66</v>
      </c>
      <c r="D29" s="8" t="s">
        <v>60</v>
      </c>
      <c r="E29" s="13">
        <v>1</v>
      </c>
      <c r="F29" s="13">
        <v>50</v>
      </c>
      <c r="G29" s="15">
        <f t="shared" si="3"/>
        <v>50</v>
      </c>
      <c r="H29" s="16"/>
      <c r="I29" s="16"/>
      <c r="J29" s="16"/>
      <c r="K29" s="16"/>
      <c r="L29" s="16"/>
      <c r="M29" s="16"/>
      <c r="N29" s="16"/>
      <c r="O29" s="16"/>
      <c r="P29" s="16"/>
      <c r="Q29" s="16"/>
      <c r="R29" s="16"/>
      <c r="S29" s="16"/>
      <c r="T29" s="16"/>
      <c r="U29" s="16"/>
    </row>
    <row r="30" spans="1:21" ht="16.5">
      <c r="A30" s="8">
        <v>8</v>
      </c>
      <c r="B30" s="8" t="s">
        <v>67</v>
      </c>
      <c r="C30" s="10" t="s">
        <v>68</v>
      </c>
      <c r="D30" s="8" t="s">
        <v>60</v>
      </c>
      <c r="E30" s="8">
        <v>1</v>
      </c>
      <c r="F30" s="8">
        <v>50</v>
      </c>
      <c r="G30" s="12">
        <f t="shared" si="3"/>
        <v>50</v>
      </c>
      <c r="H30" s="4"/>
      <c r="I30" s="4"/>
      <c r="J30" s="4"/>
      <c r="K30" s="4"/>
      <c r="L30" s="4"/>
      <c r="M30" s="4"/>
      <c r="N30" s="4"/>
      <c r="O30" s="4"/>
      <c r="P30" s="4"/>
      <c r="Q30" s="4"/>
      <c r="R30" s="4"/>
      <c r="S30" s="4"/>
      <c r="T30" s="4"/>
      <c r="U30" s="4"/>
    </row>
    <row r="31" spans="1:21" ht="16.5">
      <c r="A31" s="8">
        <v>9</v>
      </c>
      <c r="B31" s="8" t="s">
        <v>69</v>
      </c>
      <c r="C31" s="10" t="s">
        <v>70</v>
      </c>
      <c r="D31" s="8" t="s">
        <v>60</v>
      </c>
      <c r="E31" s="8">
        <v>1</v>
      </c>
      <c r="F31" s="8">
        <v>50</v>
      </c>
      <c r="G31" s="12">
        <f t="shared" si="3"/>
        <v>50</v>
      </c>
      <c r="H31" s="4"/>
      <c r="I31" s="4"/>
      <c r="J31" s="4"/>
      <c r="K31" s="4"/>
      <c r="L31" s="4"/>
      <c r="M31" s="4"/>
      <c r="N31" s="4"/>
      <c r="O31" s="4"/>
      <c r="P31" s="4"/>
      <c r="Q31" s="4"/>
      <c r="R31" s="4"/>
      <c r="S31" s="4"/>
      <c r="T31" s="4"/>
      <c r="U31" s="4"/>
    </row>
    <row r="32" spans="1:21" ht="31.5">
      <c r="A32" s="8">
        <v>10</v>
      </c>
      <c r="B32" s="8" t="s">
        <v>71</v>
      </c>
      <c r="C32" s="10" t="s">
        <v>72</v>
      </c>
      <c r="D32" s="8" t="s">
        <v>60</v>
      </c>
      <c r="E32" s="8">
        <v>1</v>
      </c>
      <c r="F32" s="8">
        <v>50</v>
      </c>
      <c r="G32" s="12">
        <f t="shared" si="3"/>
        <v>50</v>
      </c>
      <c r="H32" s="4"/>
      <c r="I32" s="4"/>
      <c r="J32" s="4"/>
      <c r="K32" s="4"/>
      <c r="L32" s="4"/>
      <c r="M32" s="4"/>
      <c r="N32" s="4"/>
      <c r="O32" s="4"/>
      <c r="P32" s="4"/>
      <c r="Q32" s="4"/>
      <c r="R32" s="4"/>
      <c r="S32" s="4"/>
      <c r="T32" s="4"/>
      <c r="U32" s="4"/>
    </row>
    <row r="33" spans="1:21" ht="16.5">
      <c r="A33" s="8">
        <v>11</v>
      </c>
      <c r="B33" s="8" t="s">
        <v>73</v>
      </c>
      <c r="C33" s="10" t="s">
        <v>74</v>
      </c>
      <c r="D33" s="8" t="s">
        <v>60</v>
      </c>
      <c r="E33" s="8">
        <v>1</v>
      </c>
      <c r="F33" s="8">
        <v>50</v>
      </c>
      <c r="G33" s="12">
        <f t="shared" si="3"/>
        <v>50</v>
      </c>
      <c r="H33" s="4"/>
      <c r="I33" s="4"/>
      <c r="J33" s="4"/>
      <c r="K33" s="4"/>
      <c r="L33" s="4"/>
      <c r="M33" s="4"/>
      <c r="N33" s="4"/>
      <c r="O33" s="4"/>
      <c r="P33" s="4"/>
      <c r="Q33" s="4"/>
      <c r="R33" s="4"/>
      <c r="S33" s="4"/>
      <c r="T33" s="4"/>
      <c r="U33" s="4"/>
    </row>
    <row r="34" spans="1:21" ht="94.5">
      <c r="A34" s="8">
        <v>12</v>
      </c>
      <c r="B34" s="8" t="s">
        <v>75</v>
      </c>
      <c r="C34" s="10" t="s">
        <v>76</v>
      </c>
      <c r="D34" s="8" t="s">
        <v>11</v>
      </c>
      <c r="E34" s="8">
        <v>1</v>
      </c>
      <c r="F34" s="8">
        <v>50</v>
      </c>
      <c r="G34" s="12">
        <f t="shared" si="3"/>
        <v>50</v>
      </c>
      <c r="H34" s="4"/>
      <c r="I34" s="4"/>
      <c r="J34" s="4"/>
      <c r="K34" s="4"/>
      <c r="L34" s="4"/>
      <c r="M34" s="4"/>
      <c r="N34" s="4"/>
      <c r="O34" s="4"/>
      <c r="P34" s="4"/>
      <c r="Q34" s="4"/>
      <c r="R34" s="4"/>
      <c r="S34" s="4"/>
      <c r="T34" s="4"/>
      <c r="U34" s="4"/>
    </row>
    <row r="35" spans="1:21" ht="346.5">
      <c r="A35" s="8">
        <v>13</v>
      </c>
      <c r="B35" s="8" t="s">
        <v>77</v>
      </c>
      <c r="C35" s="10" t="s">
        <v>78</v>
      </c>
      <c r="D35" s="8" t="s">
        <v>11</v>
      </c>
      <c r="E35" s="8">
        <v>1</v>
      </c>
      <c r="F35" s="8">
        <v>50</v>
      </c>
      <c r="G35" s="12">
        <f t="shared" si="3"/>
        <v>50</v>
      </c>
      <c r="H35" s="4"/>
      <c r="I35" s="4"/>
      <c r="J35" s="4"/>
      <c r="K35" s="4"/>
      <c r="L35" s="4"/>
      <c r="M35" s="4"/>
      <c r="N35" s="4"/>
      <c r="O35" s="4"/>
      <c r="P35" s="4"/>
      <c r="Q35" s="4"/>
      <c r="R35" s="4"/>
      <c r="S35" s="4"/>
      <c r="T35" s="4"/>
      <c r="U35" s="4"/>
    </row>
    <row r="36" spans="1:21" ht="63">
      <c r="A36" s="8">
        <v>14</v>
      </c>
      <c r="B36" s="8" t="s">
        <v>79</v>
      </c>
      <c r="C36" s="10" t="s">
        <v>80</v>
      </c>
      <c r="D36" s="8" t="s">
        <v>11</v>
      </c>
      <c r="E36" s="8">
        <v>1</v>
      </c>
      <c r="F36" s="8">
        <v>50</v>
      </c>
      <c r="G36" s="12">
        <f t="shared" si="3"/>
        <v>50</v>
      </c>
      <c r="H36" s="4"/>
      <c r="I36" s="4"/>
      <c r="J36" s="4"/>
      <c r="K36" s="4"/>
      <c r="L36" s="4"/>
      <c r="M36" s="4"/>
      <c r="N36" s="4"/>
      <c r="O36" s="4"/>
      <c r="P36" s="4"/>
      <c r="Q36" s="4"/>
      <c r="R36" s="4"/>
      <c r="S36" s="4"/>
      <c r="T36" s="4"/>
      <c r="U36" s="4"/>
    </row>
    <row r="37" spans="1:21" ht="31.5">
      <c r="A37" s="8">
        <v>15</v>
      </c>
      <c r="B37" s="8" t="s">
        <v>81</v>
      </c>
      <c r="C37" s="10" t="s">
        <v>82</v>
      </c>
      <c r="D37" s="8" t="s">
        <v>60</v>
      </c>
      <c r="E37" s="8">
        <v>1</v>
      </c>
      <c r="F37" s="8">
        <v>50</v>
      </c>
      <c r="G37" s="12">
        <f t="shared" si="3"/>
        <v>50</v>
      </c>
      <c r="H37" s="4"/>
      <c r="I37" s="4"/>
      <c r="J37" s="4"/>
      <c r="K37" s="4"/>
      <c r="L37" s="4"/>
      <c r="M37" s="4"/>
      <c r="N37" s="4"/>
      <c r="O37" s="4"/>
      <c r="P37" s="4"/>
      <c r="Q37" s="4"/>
      <c r="R37" s="4"/>
      <c r="S37" s="4"/>
      <c r="T37" s="4"/>
      <c r="U37" s="4"/>
    </row>
    <row r="38" spans="1:21" ht="236.25">
      <c r="A38" s="8">
        <v>16</v>
      </c>
      <c r="B38" s="8" t="s">
        <v>83</v>
      </c>
      <c r="C38" s="10" t="s">
        <v>84</v>
      </c>
      <c r="D38" s="8" t="s">
        <v>11</v>
      </c>
      <c r="E38" s="8">
        <v>1</v>
      </c>
      <c r="F38" s="8">
        <v>50</v>
      </c>
      <c r="G38" s="12">
        <f t="shared" si="3"/>
        <v>50</v>
      </c>
      <c r="H38" s="4"/>
      <c r="I38" s="4"/>
      <c r="J38" s="4"/>
      <c r="K38" s="4"/>
      <c r="L38" s="4"/>
      <c r="M38" s="4"/>
      <c r="N38" s="4"/>
      <c r="O38" s="4"/>
      <c r="P38" s="4"/>
      <c r="Q38" s="4"/>
      <c r="R38" s="4"/>
      <c r="S38" s="4"/>
      <c r="T38" s="4"/>
      <c r="U38" s="4"/>
    </row>
    <row r="39" spans="1:21" ht="47.25">
      <c r="A39" s="13">
        <v>17</v>
      </c>
      <c r="B39" s="13" t="s">
        <v>85</v>
      </c>
      <c r="C39" s="14" t="s">
        <v>86</v>
      </c>
      <c r="D39" s="8" t="s">
        <v>11</v>
      </c>
      <c r="E39" s="13">
        <v>1</v>
      </c>
      <c r="F39" s="13">
        <v>50</v>
      </c>
      <c r="G39" s="15">
        <f t="shared" si="3"/>
        <v>50</v>
      </c>
      <c r="H39" s="16"/>
      <c r="I39" s="16"/>
      <c r="J39" s="16"/>
      <c r="K39" s="16"/>
      <c r="L39" s="16"/>
      <c r="M39" s="16"/>
      <c r="N39" s="16"/>
      <c r="O39" s="16"/>
      <c r="P39" s="16"/>
      <c r="Q39" s="16"/>
      <c r="R39" s="16"/>
      <c r="S39" s="16"/>
      <c r="T39" s="16"/>
      <c r="U39" s="16"/>
    </row>
    <row r="40" spans="1:21" ht="16.5">
      <c r="A40" s="13">
        <v>18</v>
      </c>
      <c r="B40" s="13" t="s">
        <v>87</v>
      </c>
      <c r="C40" s="10" t="s">
        <v>88</v>
      </c>
      <c r="D40" s="13" t="s">
        <v>89</v>
      </c>
      <c r="E40" s="13">
        <v>1</v>
      </c>
      <c r="F40" s="13">
        <v>50</v>
      </c>
      <c r="G40" s="15">
        <f t="shared" si="3"/>
        <v>50</v>
      </c>
      <c r="H40" s="16"/>
      <c r="I40" s="16"/>
      <c r="J40" s="16"/>
      <c r="K40" s="16"/>
      <c r="L40" s="16"/>
      <c r="M40" s="16"/>
      <c r="N40" s="16"/>
      <c r="O40" s="16"/>
      <c r="P40" s="16"/>
      <c r="Q40" s="16"/>
      <c r="R40" s="16"/>
      <c r="S40" s="16"/>
      <c r="T40" s="16"/>
      <c r="U40" s="16"/>
    </row>
    <row r="41" spans="1:21" ht="16.5">
      <c r="A41" s="13">
        <v>19</v>
      </c>
      <c r="B41" s="13" t="s">
        <v>90</v>
      </c>
      <c r="C41" s="10" t="s">
        <v>91</v>
      </c>
      <c r="D41" s="13" t="s">
        <v>89</v>
      </c>
      <c r="E41" s="13">
        <v>1</v>
      </c>
      <c r="F41" s="13">
        <v>50</v>
      </c>
      <c r="G41" s="15">
        <f t="shared" si="3"/>
        <v>50</v>
      </c>
      <c r="H41" s="16"/>
      <c r="I41" s="16"/>
      <c r="J41" s="16"/>
      <c r="K41" s="16"/>
      <c r="L41" s="16"/>
      <c r="M41" s="16"/>
      <c r="N41" s="16"/>
      <c r="O41" s="16"/>
      <c r="P41" s="16"/>
      <c r="Q41" s="16"/>
      <c r="R41" s="16"/>
      <c r="S41" s="16"/>
      <c r="T41" s="16"/>
      <c r="U41" s="16"/>
    </row>
    <row r="42" spans="1:21" ht="16.5">
      <c r="A42" s="13">
        <v>20</v>
      </c>
      <c r="B42" s="13" t="s">
        <v>92</v>
      </c>
      <c r="C42" s="10" t="s">
        <v>93</v>
      </c>
      <c r="D42" s="13" t="s">
        <v>89</v>
      </c>
      <c r="E42" s="13">
        <v>1</v>
      </c>
      <c r="F42" s="13">
        <v>50</v>
      </c>
      <c r="G42" s="15">
        <f t="shared" si="3"/>
        <v>50</v>
      </c>
      <c r="H42" s="16"/>
      <c r="I42" s="16"/>
      <c r="J42" s="16"/>
      <c r="K42" s="16"/>
      <c r="L42" s="16"/>
      <c r="M42" s="16"/>
      <c r="N42" s="16"/>
      <c r="O42" s="16"/>
      <c r="P42" s="16"/>
      <c r="Q42" s="16"/>
      <c r="R42" s="16"/>
      <c r="S42" s="16"/>
      <c r="T42" s="16"/>
      <c r="U42" s="16"/>
    </row>
    <row r="43" spans="1:21" ht="16.5">
      <c r="A43" s="13">
        <v>21</v>
      </c>
      <c r="B43" s="13" t="s">
        <v>94</v>
      </c>
      <c r="C43" s="10" t="s">
        <v>95</v>
      </c>
      <c r="D43" s="13" t="s">
        <v>89</v>
      </c>
      <c r="E43" s="13">
        <v>1</v>
      </c>
      <c r="F43" s="13">
        <v>50</v>
      </c>
      <c r="G43" s="15">
        <f t="shared" si="3"/>
        <v>50</v>
      </c>
      <c r="H43" s="16"/>
      <c r="I43" s="16"/>
      <c r="J43" s="16"/>
      <c r="K43" s="16"/>
      <c r="L43" s="16"/>
      <c r="M43" s="16"/>
      <c r="N43" s="16"/>
      <c r="O43" s="16"/>
      <c r="P43" s="16"/>
      <c r="Q43" s="16"/>
      <c r="R43" s="16"/>
      <c r="S43" s="16"/>
      <c r="T43" s="16"/>
      <c r="U43" s="16"/>
    </row>
    <row r="44" spans="1:21" ht="16.5">
      <c r="A44" s="13">
        <v>22</v>
      </c>
      <c r="B44" s="13" t="s">
        <v>96</v>
      </c>
      <c r="C44" s="10" t="s">
        <v>97</v>
      </c>
      <c r="D44" s="13" t="s">
        <v>89</v>
      </c>
      <c r="E44" s="13">
        <v>1</v>
      </c>
      <c r="F44" s="13">
        <v>50</v>
      </c>
      <c r="G44" s="15">
        <f t="shared" si="3"/>
        <v>50</v>
      </c>
      <c r="H44" s="16"/>
      <c r="I44" s="16"/>
      <c r="J44" s="16"/>
      <c r="K44" s="16"/>
      <c r="L44" s="16"/>
      <c r="M44" s="16"/>
      <c r="N44" s="16"/>
      <c r="O44" s="16"/>
      <c r="P44" s="16"/>
      <c r="Q44" s="16"/>
      <c r="R44" s="16"/>
      <c r="S44" s="16"/>
      <c r="T44" s="16"/>
      <c r="U44" s="16"/>
    </row>
    <row r="45" spans="1:21" ht="16.5">
      <c r="A45" s="8">
        <v>23</v>
      </c>
      <c r="B45" s="8" t="s">
        <v>98</v>
      </c>
      <c r="C45" s="10" t="s">
        <v>99</v>
      </c>
      <c r="D45" s="8" t="s">
        <v>100</v>
      </c>
      <c r="E45" s="8">
        <v>2</v>
      </c>
      <c r="F45" s="8">
        <v>100</v>
      </c>
      <c r="G45" s="12">
        <f t="shared" si="3"/>
        <v>200</v>
      </c>
      <c r="H45" s="4"/>
      <c r="I45" s="4"/>
      <c r="J45" s="4"/>
      <c r="K45" s="4"/>
      <c r="L45" s="4"/>
      <c r="M45" s="4"/>
      <c r="N45" s="4"/>
      <c r="O45" s="4"/>
      <c r="P45" s="4"/>
      <c r="Q45" s="4"/>
      <c r="R45" s="4"/>
      <c r="S45" s="4"/>
      <c r="T45" s="4"/>
      <c r="U45" s="4"/>
    </row>
    <row r="46" spans="1:21" ht="16.5">
      <c r="A46" s="8">
        <v>24</v>
      </c>
      <c r="B46" s="8" t="s">
        <v>101</v>
      </c>
      <c r="C46" s="10" t="s">
        <v>102</v>
      </c>
      <c r="D46" s="8" t="s">
        <v>100</v>
      </c>
      <c r="E46" s="8">
        <v>2</v>
      </c>
      <c r="F46" s="8">
        <v>100</v>
      </c>
      <c r="G46" s="12">
        <f t="shared" si="3"/>
        <v>200</v>
      </c>
      <c r="H46" s="4"/>
      <c r="I46" s="4"/>
      <c r="J46" s="4"/>
      <c r="K46" s="4"/>
      <c r="L46" s="4"/>
      <c r="M46" s="4"/>
      <c r="N46" s="4"/>
      <c r="O46" s="4"/>
      <c r="P46" s="4"/>
      <c r="Q46" s="4"/>
      <c r="R46" s="4"/>
      <c r="S46" s="4"/>
      <c r="T46" s="4"/>
      <c r="U46" s="4"/>
    </row>
    <row r="47" spans="1:21" ht="16.5">
      <c r="A47" s="8">
        <v>25</v>
      </c>
      <c r="B47" s="8" t="s">
        <v>103</v>
      </c>
      <c r="C47" s="10" t="s">
        <v>104</v>
      </c>
      <c r="D47" s="8" t="s">
        <v>100</v>
      </c>
      <c r="E47" s="8">
        <v>2</v>
      </c>
      <c r="F47" s="8">
        <v>100</v>
      </c>
      <c r="G47" s="12">
        <f t="shared" si="3"/>
        <v>200</v>
      </c>
      <c r="H47" s="4"/>
      <c r="I47" s="4"/>
      <c r="J47" s="4"/>
      <c r="K47" s="4"/>
      <c r="L47" s="4"/>
      <c r="M47" s="4"/>
      <c r="N47" s="4"/>
      <c r="O47" s="4"/>
      <c r="P47" s="4"/>
      <c r="Q47" s="4"/>
      <c r="R47" s="4"/>
      <c r="S47" s="4"/>
      <c r="T47" s="4"/>
      <c r="U47" s="4"/>
    </row>
    <row r="48" spans="1:21" ht="16.5">
      <c r="A48" s="8">
        <v>26</v>
      </c>
      <c r="B48" s="8" t="s">
        <v>105</v>
      </c>
      <c r="C48" s="10" t="s">
        <v>106</v>
      </c>
      <c r="D48" s="8" t="s">
        <v>107</v>
      </c>
      <c r="E48" s="8">
        <v>1</v>
      </c>
      <c r="F48" s="8">
        <v>50</v>
      </c>
      <c r="G48" s="12">
        <f t="shared" si="3"/>
        <v>50</v>
      </c>
      <c r="H48" s="4"/>
      <c r="I48" s="4"/>
      <c r="J48" s="4"/>
      <c r="K48" s="4"/>
      <c r="L48" s="4"/>
      <c r="M48" s="4"/>
      <c r="N48" s="4"/>
      <c r="O48" s="4"/>
      <c r="P48" s="4"/>
      <c r="Q48" s="4"/>
      <c r="R48" s="4"/>
      <c r="S48" s="4"/>
      <c r="T48" s="4"/>
      <c r="U48" s="4"/>
    </row>
    <row r="49" spans="1:21" ht="16.5">
      <c r="A49" s="8">
        <v>27</v>
      </c>
      <c r="B49" s="8" t="s">
        <v>108</v>
      </c>
      <c r="C49" s="10" t="s">
        <v>109</v>
      </c>
      <c r="D49" s="8" t="s">
        <v>107</v>
      </c>
      <c r="E49" s="8">
        <v>1</v>
      </c>
      <c r="F49" s="8">
        <v>50</v>
      </c>
      <c r="G49" s="12">
        <f t="shared" si="3"/>
        <v>50</v>
      </c>
      <c r="H49" s="4"/>
      <c r="I49" s="4"/>
      <c r="J49" s="4"/>
      <c r="K49" s="4"/>
      <c r="L49" s="4"/>
      <c r="M49" s="4"/>
      <c r="N49" s="4"/>
      <c r="O49" s="4"/>
      <c r="P49" s="4"/>
      <c r="Q49" s="4"/>
      <c r="R49" s="4"/>
      <c r="S49" s="4"/>
      <c r="T49" s="4"/>
      <c r="U49" s="4"/>
    </row>
    <row r="50" spans="1:21" ht="16.5">
      <c r="A50" s="8">
        <v>28</v>
      </c>
      <c r="B50" s="8" t="s">
        <v>110</v>
      </c>
      <c r="C50" s="10" t="s">
        <v>111</v>
      </c>
      <c r="D50" s="8" t="s">
        <v>107</v>
      </c>
      <c r="E50" s="8">
        <v>1</v>
      </c>
      <c r="F50" s="8">
        <v>50</v>
      </c>
      <c r="G50" s="12">
        <f t="shared" si="3"/>
        <v>50</v>
      </c>
      <c r="H50" s="4"/>
      <c r="I50" s="4"/>
      <c r="J50" s="4"/>
      <c r="K50" s="4"/>
      <c r="L50" s="4"/>
      <c r="M50" s="4"/>
      <c r="N50" s="4"/>
      <c r="O50" s="4"/>
      <c r="P50" s="4"/>
      <c r="Q50" s="4"/>
      <c r="R50" s="4"/>
      <c r="S50" s="4"/>
      <c r="T50" s="4"/>
      <c r="U50" s="4"/>
    </row>
    <row r="51" spans="1:21" ht="16.5">
      <c r="A51" s="8">
        <v>29</v>
      </c>
      <c r="B51" s="8" t="s">
        <v>112</v>
      </c>
      <c r="C51" s="10" t="s">
        <v>113</v>
      </c>
      <c r="D51" s="8" t="s">
        <v>107</v>
      </c>
      <c r="E51" s="8">
        <v>1</v>
      </c>
      <c r="F51" s="8">
        <v>50</v>
      </c>
      <c r="G51" s="12">
        <f t="shared" si="3"/>
        <v>50</v>
      </c>
      <c r="H51" s="4"/>
      <c r="I51" s="4"/>
      <c r="J51" s="4"/>
      <c r="K51" s="4"/>
      <c r="L51" s="4"/>
      <c r="M51" s="4"/>
      <c r="N51" s="4"/>
      <c r="O51" s="4"/>
      <c r="P51" s="4"/>
      <c r="Q51" s="4"/>
      <c r="R51" s="4"/>
      <c r="S51" s="4"/>
      <c r="T51" s="4"/>
      <c r="U51" s="4"/>
    </row>
    <row r="52" spans="1:21" ht="16.5">
      <c r="A52" s="8">
        <v>30</v>
      </c>
      <c r="B52" s="8" t="s">
        <v>114</v>
      </c>
      <c r="C52" s="10" t="s">
        <v>115</v>
      </c>
      <c r="D52" s="8" t="s">
        <v>107</v>
      </c>
      <c r="E52" s="8">
        <v>1</v>
      </c>
      <c r="F52" s="8">
        <v>50</v>
      </c>
      <c r="G52" s="12">
        <f t="shared" si="3"/>
        <v>50</v>
      </c>
      <c r="H52" s="4"/>
      <c r="I52" s="4"/>
      <c r="J52" s="4"/>
      <c r="K52" s="4"/>
      <c r="L52" s="4"/>
      <c r="M52" s="4"/>
      <c r="N52" s="4"/>
      <c r="O52" s="4"/>
      <c r="P52" s="4"/>
      <c r="Q52" s="4"/>
      <c r="R52" s="4"/>
      <c r="S52" s="4"/>
      <c r="T52" s="4"/>
      <c r="U52" s="4"/>
    </row>
    <row r="53" spans="1:21" ht="18.75">
      <c r="A53" s="1" t="s">
        <v>116</v>
      </c>
      <c r="B53" s="5"/>
      <c r="C53" s="2" t="s">
        <v>117</v>
      </c>
      <c r="D53" s="5"/>
      <c r="E53" s="5"/>
      <c r="F53" s="5"/>
      <c r="G53" s="6"/>
      <c r="H53" s="7"/>
      <c r="I53" s="7"/>
      <c r="J53" s="7"/>
      <c r="K53" s="7"/>
      <c r="L53" s="7"/>
      <c r="M53" s="7"/>
      <c r="N53" s="7"/>
      <c r="O53" s="7"/>
      <c r="P53" s="7"/>
      <c r="Q53" s="7"/>
      <c r="R53" s="7"/>
      <c r="S53" s="7"/>
      <c r="T53" s="7"/>
      <c r="U53" s="7"/>
    </row>
    <row r="54" spans="1:21" ht="47.25">
      <c r="A54" s="8">
        <v>1</v>
      </c>
      <c r="B54" s="3" t="s">
        <v>51</v>
      </c>
      <c r="C54" s="10" t="s">
        <v>52</v>
      </c>
      <c r="D54" s="3" t="s">
        <v>53</v>
      </c>
      <c r="E54" s="3">
        <v>1</v>
      </c>
      <c r="F54" s="12">
        <v>11</v>
      </c>
      <c r="G54" s="12">
        <f t="shared" ref="G54:G88" si="4">E54*F54</f>
        <v>11</v>
      </c>
      <c r="H54" s="4"/>
      <c r="I54" s="4"/>
      <c r="J54" s="4"/>
      <c r="K54" s="4"/>
      <c r="L54" s="4"/>
      <c r="M54" s="4"/>
      <c r="N54" s="4"/>
      <c r="O54" s="4"/>
      <c r="P54" s="4"/>
      <c r="Q54" s="4"/>
      <c r="R54" s="4"/>
      <c r="S54" s="4"/>
      <c r="T54" s="4"/>
      <c r="U54" s="4"/>
    </row>
    <row r="55" spans="1:21" ht="63">
      <c r="A55" s="8">
        <v>2</v>
      </c>
      <c r="B55" s="3" t="s">
        <v>118</v>
      </c>
      <c r="C55" s="10" t="s">
        <v>119</v>
      </c>
      <c r="D55" s="3" t="s">
        <v>120</v>
      </c>
      <c r="E55" s="3">
        <v>30</v>
      </c>
      <c r="F55" s="12">
        <v>330</v>
      </c>
      <c r="G55" s="12">
        <f t="shared" si="4"/>
        <v>9900</v>
      </c>
      <c r="H55" s="4"/>
      <c r="I55" s="4"/>
      <c r="J55" s="4"/>
      <c r="K55" s="4"/>
      <c r="L55" s="4"/>
      <c r="M55" s="4"/>
      <c r="N55" s="4"/>
      <c r="O55" s="4"/>
      <c r="P55" s="4"/>
      <c r="Q55" s="4"/>
      <c r="R55" s="4"/>
      <c r="S55" s="4"/>
      <c r="T55" s="4"/>
      <c r="U55" s="4"/>
    </row>
    <row r="56" spans="1:21" ht="31.5">
      <c r="A56" s="8">
        <v>3</v>
      </c>
      <c r="B56" s="9" t="s">
        <v>121</v>
      </c>
      <c r="C56" s="10" t="s">
        <v>122</v>
      </c>
      <c r="D56" s="8" t="s">
        <v>11</v>
      </c>
      <c r="E56" s="3">
        <v>1</v>
      </c>
      <c r="F56" s="12">
        <v>11</v>
      </c>
      <c r="G56" s="12">
        <f t="shared" si="4"/>
        <v>11</v>
      </c>
      <c r="H56" s="4"/>
      <c r="I56" s="4"/>
      <c r="J56" s="4"/>
      <c r="K56" s="4"/>
      <c r="L56" s="4"/>
      <c r="M56" s="4"/>
      <c r="N56" s="4"/>
      <c r="O56" s="4"/>
      <c r="P56" s="4"/>
      <c r="Q56" s="4"/>
      <c r="R56" s="4"/>
      <c r="S56" s="4"/>
      <c r="T56" s="4"/>
      <c r="U56" s="4"/>
    </row>
    <row r="57" spans="1:21" ht="47.25">
      <c r="A57" s="13">
        <v>4</v>
      </c>
      <c r="B57" s="17" t="s">
        <v>123</v>
      </c>
      <c r="C57" s="14" t="s">
        <v>124</v>
      </c>
      <c r="D57" s="17" t="s">
        <v>60</v>
      </c>
      <c r="E57" s="17">
        <v>1</v>
      </c>
      <c r="F57" s="15">
        <v>11</v>
      </c>
      <c r="G57" s="15">
        <f t="shared" si="4"/>
        <v>11</v>
      </c>
      <c r="H57" s="16"/>
      <c r="I57" s="16"/>
      <c r="J57" s="16"/>
      <c r="K57" s="16"/>
      <c r="L57" s="16"/>
      <c r="M57" s="16"/>
      <c r="N57" s="16"/>
      <c r="O57" s="16"/>
      <c r="P57" s="16"/>
      <c r="Q57" s="16"/>
      <c r="R57" s="16"/>
      <c r="S57" s="16"/>
      <c r="T57" s="16"/>
      <c r="U57" s="16"/>
    </row>
    <row r="58" spans="1:21" ht="31.5">
      <c r="A58" s="8">
        <v>5</v>
      </c>
      <c r="B58" s="3" t="s">
        <v>61</v>
      </c>
      <c r="C58" s="10" t="s">
        <v>62</v>
      </c>
      <c r="D58" s="3" t="s">
        <v>60</v>
      </c>
      <c r="E58" s="3">
        <v>1</v>
      </c>
      <c r="F58" s="12">
        <v>11</v>
      </c>
      <c r="G58" s="12">
        <f t="shared" si="4"/>
        <v>11</v>
      </c>
      <c r="H58" s="4"/>
      <c r="I58" s="4"/>
      <c r="J58" s="4"/>
      <c r="K58" s="4"/>
      <c r="L58" s="4"/>
      <c r="M58" s="4"/>
      <c r="N58" s="4"/>
      <c r="O58" s="4"/>
      <c r="P58" s="4"/>
      <c r="Q58" s="4"/>
      <c r="R58" s="4"/>
      <c r="S58" s="4"/>
      <c r="T58" s="4"/>
      <c r="U58" s="4"/>
    </row>
    <row r="59" spans="1:21" ht="47.25">
      <c r="A59" s="8">
        <v>6</v>
      </c>
      <c r="B59" s="3" t="s">
        <v>58</v>
      </c>
      <c r="C59" s="10" t="s">
        <v>59</v>
      </c>
      <c r="D59" s="3" t="s">
        <v>60</v>
      </c>
      <c r="E59" s="3">
        <v>1</v>
      </c>
      <c r="F59" s="12">
        <v>11</v>
      </c>
      <c r="G59" s="12">
        <f t="shared" si="4"/>
        <v>11</v>
      </c>
      <c r="H59" s="4"/>
      <c r="I59" s="4"/>
      <c r="J59" s="4"/>
      <c r="K59" s="4"/>
      <c r="L59" s="4"/>
      <c r="M59" s="4"/>
      <c r="N59" s="4"/>
      <c r="O59" s="4"/>
      <c r="P59" s="4"/>
      <c r="Q59" s="4"/>
      <c r="R59" s="4"/>
      <c r="S59" s="4"/>
      <c r="T59" s="4"/>
      <c r="U59" s="4"/>
    </row>
    <row r="60" spans="1:21" ht="157.5">
      <c r="A60" s="13">
        <v>7</v>
      </c>
      <c r="B60" s="17" t="s">
        <v>125</v>
      </c>
      <c r="C60" s="14" t="s">
        <v>126</v>
      </c>
      <c r="D60" s="8" t="s">
        <v>11</v>
      </c>
      <c r="E60" s="17">
        <v>1</v>
      </c>
      <c r="F60" s="15">
        <v>11</v>
      </c>
      <c r="G60" s="15">
        <f t="shared" si="4"/>
        <v>11</v>
      </c>
      <c r="H60" s="16"/>
      <c r="I60" s="16"/>
      <c r="J60" s="16"/>
      <c r="K60" s="16"/>
      <c r="L60" s="16"/>
      <c r="M60" s="16"/>
      <c r="N60" s="16"/>
      <c r="O60" s="16"/>
      <c r="P60" s="16"/>
      <c r="Q60" s="16"/>
      <c r="R60" s="16"/>
      <c r="S60" s="16"/>
      <c r="T60" s="16"/>
      <c r="U60" s="16"/>
    </row>
    <row r="61" spans="1:21" ht="63">
      <c r="A61" s="8">
        <v>8</v>
      </c>
      <c r="B61" s="3" t="s">
        <v>127</v>
      </c>
      <c r="C61" s="10" t="s">
        <v>128</v>
      </c>
      <c r="D61" s="8" t="s">
        <v>60</v>
      </c>
      <c r="E61" s="3">
        <v>1</v>
      </c>
      <c r="F61" s="12">
        <v>11</v>
      </c>
      <c r="G61" s="12">
        <f t="shared" si="4"/>
        <v>11</v>
      </c>
      <c r="H61" s="4"/>
      <c r="I61" s="4"/>
      <c r="J61" s="4"/>
      <c r="K61" s="4"/>
      <c r="L61" s="4"/>
      <c r="M61" s="4"/>
      <c r="N61" s="4"/>
      <c r="O61" s="4"/>
      <c r="P61" s="4"/>
      <c r="Q61" s="4"/>
      <c r="R61" s="4"/>
      <c r="S61" s="4"/>
      <c r="T61" s="4"/>
      <c r="U61" s="4"/>
    </row>
    <row r="62" spans="1:21" ht="63">
      <c r="A62" s="8">
        <v>9</v>
      </c>
      <c r="B62" s="3" t="s">
        <v>129</v>
      </c>
      <c r="C62" s="10" t="s">
        <v>130</v>
      </c>
      <c r="D62" s="8" t="s">
        <v>60</v>
      </c>
      <c r="E62" s="3">
        <v>1</v>
      </c>
      <c r="F62" s="12">
        <v>11</v>
      </c>
      <c r="G62" s="12">
        <f t="shared" si="4"/>
        <v>11</v>
      </c>
      <c r="H62" s="4"/>
      <c r="I62" s="4"/>
      <c r="J62" s="4"/>
      <c r="K62" s="4"/>
      <c r="L62" s="4"/>
      <c r="M62" s="4"/>
      <c r="N62" s="4"/>
      <c r="O62" s="4"/>
      <c r="P62" s="4"/>
      <c r="Q62" s="4"/>
      <c r="R62" s="4"/>
      <c r="S62" s="4"/>
      <c r="T62" s="4"/>
      <c r="U62" s="4"/>
    </row>
    <row r="63" spans="1:21" ht="94.5">
      <c r="A63" s="8">
        <v>10</v>
      </c>
      <c r="B63" s="3" t="s">
        <v>131</v>
      </c>
      <c r="C63" s="10" t="s">
        <v>132</v>
      </c>
      <c r="D63" s="8" t="s">
        <v>60</v>
      </c>
      <c r="E63" s="3">
        <v>1</v>
      </c>
      <c r="F63" s="12">
        <v>11</v>
      </c>
      <c r="G63" s="12">
        <f t="shared" si="4"/>
        <v>11</v>
      </c>
      <c r="H63" s="4"/>
      <c r="I63" s="4"/>
      <c r="J63" s="4"/>
      <c r="K63" s="4"/>
      <c r="L63" s="4"/>
      <c r="M63" s="4"/>
      <c r="N63" s="4"/>
      <c r="O63" s="4"/>
      <c r="P63" s="4"/>
      <c r="Q63" s="4"/>
      <c r="R63" s="4"/>
      <c r="S63" s="4"/>
      <c r="T63" s="4"/>
      <c r="U63" s="4"/>
    </row>
    <row r="64" spans="1:21" ht="31.5">
      <c r="A64" s="8">
        <v>11</v>
      </c>
      <c r="B64" s="3" t="s">
        <v>133</v>
      </c>
      <c r="C64" s="10" t="s">
        <v>134</v>
      </c>
      <c r="D64" s="8" t="s">
        <v>60</v>
      </c>
      <c r="E64" s="3">
        <v>1</v>
      </c>
      <c r="F64" s="12">
        <v>11</v>
      </c>
      <c r="G64" s="12">
        <f t="shared" si="4"/>
        <v>11</v>
      </c>
      <c r="H64" s="4"/>
      <c r="I64" s="4"/>
      <c r="J64" s="4"/>
      <c r="K64" s="4"/>
      <c r="L64" s="4"/>
      <c r="M64" s="4"/>
      <c r="N64" s="4"/>
      <c r="O64" s="4"/>
      <c r="P64" s="4"/>
      <c r="Q64" s="4"/>
      <c r="R64" s="4"/>
      <c r="S64" s="4"/>
      <c r="T64" s="4"/>
      <c r="U64" s="4"/>
    </row>
    <row r="65" spans="1:21" ht="31.5">
      <c r="A65" s="8">
        <v>12</v>
      </c>
      <c r="B65" s="3" t="s">
        <v>135</v>
      </c>
      <c r="C65" s="10" t="s">
        <v>136</v>
      </c>
      <c r="D65" s="8" t="s">
        <v>60</v>
      </c>
      <c r="E65" s="3">
        <v>1</v>
      </c>
      <c r="F65" s="12">
        <v>11</v>
      </c>
      <c r="G65" s="12">
        <f t="shared" si="4"/>
        <v>11</v>
      </c>
      <c r="H65" s="4"/>
      <c r="I65" s="4"/>
      <c r="J65" s="4"/>
      <c r="K65" s="4"/>
      <c r="L65" s="4"/>
      <c r="M65" s="4"/>
      <c r="N65" s="4"/>
      <c r="O65" s="4"/>
      <c r="P65" s="4"/>
      <c r="Q65" s="4"/>
      <c r="R65" s="4"/>
      <c r="S65" s="4"/>
      <c r="T65" s="4"/>
      <c r="U65" s="4"/>
    </row>
    <row r="66" spans="1:21" ht="16.5">
      <c r="A66" s="8">
        <v>13</v>
      </c>
      <c r="B66" s="3" t="s">
        <v>137</v>
      </c>
      <c r="C66" s="10" t="s">
        <v>138</v>
      </c>
      <c r="D66" s="8" t="s">
        <v>139</v>
      </c>
      <c r="E66" s="3">
        <v>1</v>
      </c>
      <c r="F66" s="12">
        <v>11</v>
      </c>
      <c r="G66" s="12">
        <f t="shared" si="4"/>
        <v>11</v>
      </c>
      <c r="H66" s="4"/>
      <c r="I66" s="4"/>
      <c r="J66" s="4"/>
      <c r="K66" s="4"/>
      <c r="L66" s="4"/>
      <c r="M66" s="4"/>
      <c r="N66" s="4"/>
      <c r="O66" s="4"/>
      <c r="P66" s="4"/>
      <c r="Q66" s="4"/>
      <c r="R66" s="4"/>
      <c r="S66" s="4"/>
      <c r="T66" s="4"/>
      <c r="U66" s="4"/>
    </row>
    <row r="67" spans="1:21" ht="94.5">
      <c r="A67" s="8">
        <v>14</v>
      </c>
      <c r="B67" s="3" t="s">
        <v>75</v>
      </c>
      <c r="C67" s="10" t="s">
        <v>76</v>
      </c>
      <c r="D67" s="3" t="s">
        <v>11</v>
      </c>
      <c r="E67" s="3">
        <v>1</v>
      </c>
      <c r="F67" s="12">
        <v>11</v>
      </c>
      <c r="G67" s="12">
        <f t="shared" si="4"/>
        <v>11</v>
      </c>
      <c r="H67" s="4"/>
      <c r="I67" s="4"/>
      <c r="J67" s="4"/>
      <c r="K67" s="4"/>
      <c r="L67" s="4"/>
      <c r="M67" s="4"/>
      <c r="N67" s="4"/>
      <c r="O67" s="4"/>
      <c r="P67" s="4"/>
      <c r="Q67" s="4"/>
      <c r="R67" s="4"/>
      <c r="S67" s="4"/>
      <c r="T67" s="4"/>
      <c r="U67" s="4"/>
    </row>
    <row r="68" spans="1:21" ht="31.5">
      <c r="A68" s="8">
        <v>15</v>
      </c>
      <c r="B68" s="3" t="s">
        <v>81</v>
      </c>
      <c r="C68" s="10" t="s">
        <v>82</v>
      </c>
      <c r="D68" s="8" t="s">
        <v>60</v>
      </c>
      <c r="E68" s="3">
        <v>1</v>
      </c>
      <c r="F68" s="12">
        <v>11</v>
      </c>
      <c r="G68" s="12">
        <f t="shared" si="4"/>
        <v>11</v>
      </c>
      <c r="H68" s="4"/>
      <c r="I68" s="4"/>
      <c r="J68" s="4"/>
      <c r="K68" s="4"/>
      <c r="L68" s="4"/>
      <c r="M68" s="4"/>
      <c r="N68" s="4"/>
      <c r="O68" s="4"/>
      <c r="P68" s="4"/>
      <c r="Q68" s="4"/>
      <c r="R68" s="4"/>
      <c r="S68" s="4"/>
      <c r="T68" s="4"/>
      <c r="U68" s="4"/>
    </row>
    <row r="69" spans="1:21" ht="346.5">
      <c r="A69" s="8">
        <v>16</v>
      </c>
      <c r="B69" s="3" t="s">
        <v>77</v>
      </c>
      <c r="C69" s="10" t="s">
        <v>78</v>
      </c>
      <c r="D69" s="3" t="s">
        <v>11</v>
      </c>
      <c r="E69" s="3">
        <v>1</v>
      </c>
      <c r="F69" s="12">
        <v>11</v>
      </c>
      <c r="G69" s="12">
        <f t="shared" si="4"/>
        <v>11</v>
      </c>
      <c r="H69" s="4"/>
      <c r="I69" s="4"/>
      <c r="J69" s="4"/>
      <c r="K69" s="4"/>
      <c r="L69" s="4"/>
      <c r="M69" s="4"/>
      <c r="N69" s="4"/>
      <c r="O69" s="4"/>
      <c r="P69" s="4"/>
      <c r="Q69" s="4"/>
      <c r="R69" s="4"/>
      <c r="S69" s="4"/>
      <c r="T69" s="4"/>
      <c r="U69" s="4"/>
    </row>
    <row r="70" spans="1:21" ht="16.5">
      <c r="A70" s="8">
        <v>17</v>
      </c>
      <c r="B70" s="3" t="s">
        <v>140</v>
      </c>
      <c r="C70" s="10" t="s">
        <v>141</v>
      </c>
      <c r="D70" s="3" t="s">
        <v>11</v>
      </c>
      <c r="E70" s="3">
        <v>1</v>
      </c>
      <c r="F70" s="12">
        <v>11</v>
      </c>
      <c r="G70" s="12">
        <f t="shared" si="4"/>
        <v>11</v>
      </c>
      <c r="H70" s="4"/>
      <c r="I70" s="4"/>
      <c r="J70" s="4"/>
      <c r="K70" s="4"/>
      <c r="L70" s="4"/>
      <c r="M70" s="4"/>
      <c r="N70" s="4"/>
      <c r="O70" s="4"/>
      <c r="P70" s="4"/>
      <c r="Q70" s="4"/>
      <c r="R70" s="4"/>
      <c r="S70" s="4"/>
      <c r="T70" s="4"/>
      <c r="U70" s="4"/>
    </row>
    <row r="71" spans="1:21" ht="16.5">
      <c r="A71" s="8">
        <v>18</v>
      </c>
      <c r="B71" s="3" t="s">
        <v>142</v>
      </c>
      <c r="C71" s="10" t="s">
        <v>143</v>
      </c>
      <c r="D71" s="3" t="s">
        <v>11</v>
      </c>
      <c r="E71" s="3">
        <v>1</v>
      </c>
      <c r="F71" s="12">
        <v>11</v>
      </c>
      <c r="G71" s="12">
        <f t="shared" si="4"/>
        <v>11</v>
      </c>
      <c r="H71" s="4"/>
      <c r="I71" s="4"/>
      <c r="J71" s="4"/>
      <c r="K71" s="4"/>
      <c r="L71" s="4"/>
      <c r="M71" s="4"/>
      <c r="N71" s="4"/>
      <c r="O71" s="4"/>
      <c r="P71" s="4"/>
      <c r="Q71" s="4"/>
      <c r="R71" s="4"/>
      <c r="S71" s="4"/>
      <c r="T71" s="4"/>
      <c r="U71" s="4"/>
    </row>
    <row r="72" spans="1:21" ht="267.75">
      <c r="A72" s="8">
        <v>19</v>
      </c>
      <c r="B72" s="3" t="s">
        <v>83</v>
      </c>
      <c r="C72" s="10" t="s">
        <v>144</v>
      </c>
      <c r="D72" s="8" t="s">
        <v>11</v>
      </c>
      <c r="E72" s="3">
        <v>1</v>
      </c>
      <c r="F72" s="12">
        <v>11</v>
      </c>
      <c r="G72" s="12">
        <f t="shared" si="4"/>
        <v>11</v>
      </c>
      <c r="H72" s="4"/>
      <c r="I72" s="4"/>
      <c r="J72" s="4"/>
      <c r="K72" s="4"/>
      <c r="L72" s="4"/>
      <c r="M72" s="4"/>
      <c r="N72" s="4"/>
      <c r="O72" s="4"/>
      <c r="P72" s="4"/>
      <c r="Q72" s="4"/>
      <c r="R72" s="4"/>
      <c r="S72" s="4"/>
      <c r="T72" s="4"/>
      <c r="U72" s="4"/>
    </row>
    <row r="73" spans="1:21" ht="63">
      <c r="A73" s="8">
        <v>20</v>
      </c>
      <c r="B73" s="3" t="s">
        <v>79</v>
      </c>
      <c r="C73" s="10" t="s">
        <v>80</v>
      </c>
      <c r="D73" s="3" t="s">
        <v>11</v>
      </c>
      <c r="E73" s="3">
        <v>1</v>
      </c>
      <c r="F73" s="12">
        <v>11</v>
      </c>
      <c r="G73" s="12">
        <f t="shared" si="4"/>
        <v>11</v>
      </c>
      <c r="H73" s="4"/>
      <c r="I73" s="4"/>
      <c r="J73" s="4"/>
      <c r="K73" s="4"/>
      <c r="L73" s="4"/>
      <c r="M73" s="4"/>
      <c r="N73" s="4"/>
      <c r="O73" s="4"/>
      <c r="P73" s="4"/>
      <c r="Q73" s="4"/>
      <c r="R73" s="4"/>
      <c r="S73" s="4"/>
      <c r="T73" s="4"/>
      <c r="U73" s="4"/>
    </row>
    <row r="74" spans="1:21" ht="16.5">
      <c r="A74" s="13">
        <v>21</v>
      </c>
      <c r="B74" s="13" t="s">
        <v>145</v>
      </c>
      <c r="C74" s="14" t="s">
        <v>146</v>
      </c>
      <c r="D74" s="17" t="s">
        <v>11</v>
      </c>
      <c r="E74" s="17">
        <v>5</v>
      </c>
      <c r="F74" s="15">
        <v>55</v>
      </c>
      <c r="G74" s="15">
        <f t="shared" si="4"/>
        <v>275</v>
      </c>
      <c r="H74" s="16"/>
      <c r="I74" s="16"/>
      <c r="J74" s="16"/>
      <c r="K74" s="16"/>
      <c r="L74" s="16"/>
      <c r="M74" s="16"/>
      <c r="N74" s="16"/>
      <c r="O74" s="16"/>
      <c r="P74" s="16"/>
      <c r="Q74" s="16"/>
      <c r="R74" s="16"/>
      <c r="S74" s="16"/>
      <c r="T74" s="16"/>
      <c r="U74" s="16"/>
    </row>
    <row r="75" spans="1:21" ht="16.5">
      <c r="A75" s="13">
        <v>22</v>
      </c>
      <c r="B75" s="17" t="s">
        <v>147</v>
      </c>
      <c r="C75" s="14" t="s">
        <v>148</v>
      </c>
      <c r="D75" s="17" t="s">
        <v>89</v>
      </c>
      <c r="E75" s="17">
        <v>1</v>
      </c>
      <c r="F75" s="15">
        <v>11</v>
      </c>
      <c r="G75" s="15">
        <f t="shared" si="4"/>
        <v>11</v>
      </c>
      <c r="H75" s="16"/>
      <c r="I75" s="16"/>
      <c r="J75" s="16"/>
      <c r="K75" s="16"/>
      <c r="L75" s="16"/>
      <c r="M75" s="16"/>
      <c r="N75" s="16"/>
      <c r="O75" s="16"/>
      <c r="P75" s="16"/>
      <c r="Q75" s="16"/>
      <c r="R75" s="16"/>
      <c r="S75" s="16"/>
      <c r="T75" s="16"/>
      <c r="U75" s="16"/>
    </row>
    <row r="76" spans="1:21" ht="16.5">
      <c r="A76" s="13">
        <v>23</v>
      </c>
      <c r="B76" s="17" t="s">
        <v>149</v>
      </c>
      <c r="C76" s="14" t="s">
        <v>150</v>
      </c>
      <c r="D76" s="17" t="s">
        <v>89</v>
      </c>
      <c r="E76" s="17">
        <v>1</v>
      </c>
      <c r="F76" s="15">
        <v>11</v>
      </c>
      <c r="G76" s="15">
        <f t="shared" si="4"/>
        <v>11</v>
      </c>
      <c r="H76" s="16"/>
      <c r="I76" s="16"/>
      <c r="J76" s="16"/>
      <c r="K76" s="16"/>
      <c r="L76" s="16"/>
      <c r="M76" s="16"/>
      <c r="N76" s="16"/>
      <c r="O76" s="16"/>
      <c r="P76" s="16"/>
      <c r="Q76" s="16"/>
      <c r="R76" s="16"/>
      <c r="S76" s="16"/>
      <c r="T76" s="16"/>
      <c r="U76" s="16"/>
    </row>
    <row r="77" spans="1:21" ht="16.5">
      <c r="A77" s="13">
        <v>24</v>
      </c>
      <c r="B77" s="17" t="s">
        <v>92</v>
      </c>
      <c r="C77" s="14" t="s">
        <v>93</v>
      </c>
      <c r="D77" s="17" t="s">
        <v>89</v>
      </c>
      <c r="E77" s="17">
        <v>1</v>
      </c>
      <c r="F77" s="15">
        <v>11</v>
      </c>
      <c r="G77" s="15">
        <f t="shared" si="4"/>
        <v>11</v>
      </c>
      <c r="H77" s="16"/>
      <c r="I77" s="16"/>
      <c r="J77" s="16"/>
      <c r="K77" s="16"/>
      <c r="L77" s="16"/>
      <c r="M77" s="16"/>
      <c r="N77" s="16"/>
      <c r="O77" s="16"/>
      <c r="P77" s="16"/>
      <c r="Q77" s="16"/>
      <c r="R77" s="16"/>
      <c r="S77" s="16"/>
      <c r="T77" s="16"/>
      <c r="U77" s="16"/>
    </row>
    <row r="78" spans="1:21" ht="16.5">
      <c r="A78" s="13">
        <v>25</v>
      </c>
      <c r="B78" s="17" t="s">
        <v>151</v>
      </c>
      <c r="C78" s="14" t="s">
        <v>152</v>
      </c>
      <c r="D78" s="17" t="s">
        <v>89</v>
      </c>
      <c r="E78" s="17">
        <v>1</v>
      </c>
      <c r="F78" s="15">
        <v>11</v>
      </c>
      <c r="G78" s="15">
        <f t="shared" si="4"/>
        <v>11</v>
      </c>
      <c r="H78" s="16"/>
      <c r="I78" s="16"/>
      <c r="J78" s="16"/>
      <c r="K78" s="16"/>
      <c r="L78" s="16"/>
      <c r="M78" s="16"/>
      <c r="N78" s="16"/>
      <c r="O78" s="16"/>
      <c r="P78" s="16"/>
      <c r="Q78" s="16"/>
      <c r="R78" s="16"/>
      <c r="S78" s="16"/>
      <c r="T78" s="16"/>
      <c r="U78" s="16"/>
    </row>
    <row r="79" spans="1:21" ht="16.5">
      <c r="A79" s="13">
        <v>26</v>
      </c>
      <c r="B79" s="17" t="s">
        <v>96</v>
      </c>
      <c r="C79" s="14" t="s">
        <v>97</v>
      </c>
      <c r="D79" s="17" t="s">
        <v>89</v>
      </c>
      <c r="E79" s="17">
        <v>1</v>
      </c>
      <c r="F79" s="15">
        <v>11</v>
      </c>
      <c r="G79" s="15">
        <f t="shared" si="4"/>
        <v>11</v>
      </c>
      <c r="H79" s="16"/>
      <c r="I79" s="16"/>
      <c r="J79" s="16"/>
      <c r="K79" s="16"/>
      <c r="L79" s="16"/>
      <c r="M79" s="16"/>
      <c r="N79" s="16"/>
      <c r="O79" s="16"/>
      <c r="P79" s="16"/>
      <c r="Q79" s="16"/>
      <c r="R79" s="16"/>
      <c r="S79" s="16"/>
      <c r="T79" s="16"/>
      <c r="U79" s="16"/>
    </row>
    <row r="80" spans="1:21" ht="16.5">
      <c r="A80" s="13">
        <v>27</v>
      </c>
      <c r="B80" s="17" t="s">
        <v>153</v>
      </c>
      <c r="C80" s="14" t="s">
        <v>154</v>
      </c>
      <c r="D80" s="17" t="s">
        <v>89</v>
      </c>
      <c r="E80" s="17">
        <v>1</v>
      </c>
      <c r="F80" s="15">
        <v>11</v>
      </c>
      <c r="G80" s="15">
        <f t="shared" si="4"/>
        <v>11</v>
      </c>
      <c r="H80" s="16"/>
      <c r="I80" s="16"/>
      <c r="J80" s="16"/>
      <c r="K80" s="16"/>
      <c r="L80" s="16"/>
      <c r="M80" s="16"/>
      <c r="N80" s="16"/>
      <c r="O80" s="16"/>
      <c r="P80" s="16"/>
      <c r="Q80" s="16"/>
      <c r="R80" s="16"/>
      <c r="S80" s="16"/>
      <c r="T80" s="16"/>
      <c r="U80" s="16"/>
    </row>
    <row r="81" spans="1:21" ht="16.5">
      <c r="A81" s="8">
        <v>28</v>
      </c>
      <c r="B81" s="3" t="s">
        <v>98</v>
      </c>
      <c r="C81" s="10" t="s">
        <v>99</v>
      </c>
      <c r="D81" s="3" t="s">
        <v>100</v>
      </c>
      <c r="E81" s="3">
        <v>2</v>
      </c>
      <c r="F81" s="12">
        <v>22</v>
      </c>
      <c r="G81" s="12">
        <f t="shared" si="4"/>
        <v>44</v>
      </c>
      <c r="H81" s="4"/>
      <c r="I81" s="4"/>
      <c r="J81" s="4"/>
      <c r="K81" s="4"/>
      <c r="L81" s="4"/>
      <c r="M81" s="4"/>
      <c r="N81" s="4"/>
      <c r="O81" s="4"/>
      <c r="P81" s="4"/>
      <c r="Q81" s="4"/>
      <c r="R81" s="4"/>
      <c r="S81" s="4"/>
      <c r="T81" s="4"/>
      <c r="U81" s="4"/>
    </row>
    <row r="82" spans="1:21" ht="16.5">
      <c r="A82" s="8">
        <v>29</v>
      </c>
      <c r="B82" s="3" t="s">
        <v>101</v>
      </c>
      <c r="C82" s="10" t="s">
        <v>102</v>
      </c>
      <c r="D82" s="3" t="s">
        <v>100</v>
      </c>
      <c r="E82" s="3">
        <v>2</v>
      </c>
      <c r="F82" s="12">
        <v>22</v>
      </c>
      <c r="G82" s="12">
        <f t="shared" si="4"/>
        <v>44</v>
      </c>
      <c r="H82" s="4"/>
      <c r="I82" s="4"/>
      <c r="J82" s="4"/>
      <c r="K82" s="4"/>
      <c r="L82" s="4"/>
      <c r="M82" s="4"/>
      <c r="N82" s="4"/>
      <c r="O82" s="4"/>
      <c r="P82" s="4"/>
      <c r="Q82" s="4"/>
      <c r="R82" s="4"/>
      <c r="S82" s="4"/>
      <c r="T82" s="4"/>
      <c r="U82" s="4"/>
    </row>
    <row r="83" spans="1:21" ht="16.5">
      <c r="A83" s="8">
        <v>30</v>
      </c>
      <c r="B83" s="3" t="s">
        <v>103</v>
      </c>
      <c r="C83" s="10" t="s">
        <v>104</v>
      </c>
      <c r="D83" s="3" t="s">
        <v>100</v>
      </c>
      <c r="E83" s="3">
        <v>2</v>
      </c>
      <c r="F83" s="12">
        <v>22</v>
      </c>
      <c r="G83" s="12">
        <f t="shared" si="4"/>
        <v>44</v>
      </c>
      <c r="H83" s="4"/>
      <c r="I83" s="4"/>
      <c r="J83" s="4"/>
      <c r="K83" s="4"/>
      <c r="L83" s="4"/>
      <c r="M83" s="4"/>
      <c r="N83" s="4"/>
      <c r="O83" s="4"/>
      <c r="P83" s="4"/>
      <c r="Q83" s="4"/>
      <c r="R83" s="4"/>
      <c r="S83" s="4"/>
      <c r="T83" s="4"/>
      <c r="U83" s="4"/>
    </row>
    <row r="84" spans="1:21" ht="16.5">
      <c r="A84" s="8">
        <v>31</v>
      </c>
      <c r="B84" s="3" t="s">
        <v>105</v>
      </c>
      <c r="C84" s="10" t="s">
        <v>106</v>
      </c>
      <c r="D84" s="3" t="s">
        <v>107</v>
      </c>
      <c r="E84" s="3">
        <v>1</v>
      </c>
      <c r="F84" s="12">
        <v>11</v>
      </c>
      <c r="G84" s="12">
        <f t="shared" si="4"/>
        <v>11</v>
      </c>
      <c r="H84" s="4"/>
      <c r="I84" s="4"/>
      <c r="J84" s="4"/>
      <c r="K84" s="4"/>
      <c r="L84" s="4"/>
      <c r="M84" s="4"/>
      <c r="N84" s="4"/>
      <c r="O84" s="4"/>
      <c r="P84" s="4"/>
      <c r="Q84" s="4"/>
      <c r="R84" s="4"/>
      <c r="S84" s="4"/>
      <c r="T84" s="4"/>
      <c r="U84" s="4"/>
    </row>
    <row r="85" spans="1:21" ht="16.5">
      <c r="A85" s="8">
        <v>32</v>
      </c>
      <c r="B85" s="3" t="s">
        <v>108</v>
      </c>
      <c r="C85" s="10" t="s">
        <v>109</v>
      </c>
      <c r="D85" s="3" t="s">
        <v>107</v>
      </c>
      <c r="E85" s="3">
        <v>1</v>
      </c>
      <c r="F85" s="12">
        <v>11</v>
      </c>
      <c r="G85" s="12">
        <f t="shared" si="4"/>
        <v>11</v>
      </c>
      <c r="H85" s="4"/>
      <c r="I85" s="4"/>
      <c r="J85" s="4"/>
      <c r="K85" s="4"/>
      <c r="L85" s="4"/>
      <c r="M85" s="4"/>
      <c r="N85" s="4"/>
      <c r="O85" s="4"/>
      <c r="P85" s="4"/>
      <c r="Q85" s="4"/>
      <c r="R85" s="4"/>
      <c r="S85" s="4"/>
      <c r="T85" s="4"/>
      <c r="U85" s="4"/>
    </row>
    <row r="86" spans="1:21" ht="16.5">
      <c r="A86" s="8">
        <v>33</v>
      </c>
      <c r="B86" s="3" t="s">
        <v>110</v>
      </c>
      <c r="C86" s="10" t="s">
        <v>111</v>
      </c>
      <c r="D86" s="3" t="s">
        <v>107</v>
      </c>
      <c r="E86" s="3">
        <v>1</v>
      </c>
      <c r="F86" s="12">
        <v>11</v>
      </c>
      <c r="G86" s="12">
        <f t="shared" si="4"/>
        <v>11</v>
      </c>
      <c r="H86" s="4"/>
      <c r="I86" s="4"/>
      <c r="J86" s="4"/>
      <c r="K86" s="4"/>
      <c r="L86" s="4"/>
      <c r="M86" s="4"/>
      <c r="N86" s="4"/>
      <c r="O86" s="4"/>
      <c r="P86" s="4"/>
      <c r="Q86" s="4"/>
      <c r="R86" s="4"/>
      <c r="S86" s="4"/>
      <c r="T86" s="4"/>
      <c r="U86" s="4"/>
    </row>
    <row r="87" spans="1:21" ht="16.5">
      <c r="A87" s="8">
        <v>34</v>
      </c>
      <c r="B87" s="3" t="s">
        <v>112</v>
      </c>
      <c r="C87" s="10" t="s">
        <v>113</v>
      </c>
      <c r="D87" s="3" t="s">
        <v>107</v>
      </c>
      <c r="E87" s="3">
        <v>1</v>
      </c>
      <c r="F87" s="12">
        <v>11</v>
      </c>
      <c r="G87" s="12">
        <f t="shared" si="4"/>
        <v>11</v>
      </c>
      <c r="H87" s="4"/>
      <c r="I87" s="4"/>
      <c r="J87" s="4"/>
      <c r="K87" s="4"/>
      <c r="L87" s="4"/>
      <c r="M87" s="4"/>
      <c r="N87" s="4"/>
      <c r="O87" s="4"/>
      <c r="P87" s="4"/>
      <c r="Q87" s="4"/>
      <c r="R87" s="4"/>
      <c r="S87" s="4"/>
      <c r="T87" s="4"/>
      <c r="U87" s="4"/>
    </row>
    <row r="88" spans="1:21" ht="16.5">
      <c r="A88" s="8">
        <v>35</v>
      </c>
      <c r="B88" s="3" t="s">
        <v>114</v>
      </c>
      <c r="C88" s="10" t="s">
        <v>115</v>
      </c>
      <c r="D88" s="3" t="s">
        <v>107</v>
      </c>
      <c r="E88" s="3">
        <v>1</v>
      </c>
      <c r="F88" s="12">
        <v>11</v>
      </c>
      <c r="G88" s="12">
        <f t="shared" si="4"/>
        <v>11</v>
      </c>
      <c r="H88" s="4"/>
      <c r="I88" s="4"/>
      <c r="J88" s="4"/>
      <c r="K88" s="4"/>
      <c r="L88" s="4"/>
      <c r="M88" s="4"/>
      <c r="N88" s="4"/>
      <c r="O88" s="4"/>
      <c r="P88" s="4"/>
      <c r="Q88" s="4"/>
      <c r="R88" s="4"/>
      <c r="S88" s="4"/>
      <c r="T88" s="4"/>
      <c r="U88" s="4"/>
    </row>
    <row r="89" spans="1:21" ht="18.75">
      <c r="A89" s="1" t="s">
        <v>155</v>
      </c>
      <c r="B89" s="18"/>
      <c r="C89" s="2" t="s">
        <v>156</v>
      </c>
      <c r="D89" s="18"/>
      <c r="E89" s="18"/>
      <c r="F89" s="1"/>
      <c r="G89" s="6"/>
      <c r="H89" s="7"/>
      <c r="I89" s="7"/>
      <c r="J89" s="7"/>
      <c r="K89" s="7"/>
      <c r="L89" s="7"/>
      <c r="M89" s="7"/>
      <c r="N89" s="7"/>
      <c r="O89" s="7"/>
      <c r="P89" s="7"/>
      <c r="Q89" s="7"/>
      <c r="R89" s="7"/>
      <c r="S89" s="7"/>
      <c r="T89" s="7"/>
      <c r="U89" s="7"/>
    </row>
    <row r="90" spans="1:21" ht="47.25">
      <c r="A90" s="8">
        <v>1</v>
      </c>
      <c r="B90" s="9" t="s">
        <v>54</v>
      </c>
      <c r="C90" s="10" t="s">
        <v>55</v>
      </c>
      <c r="D90" s="3" t="s">
        <v>53</v>
      </c>
      <c r="E90" s="3">
        <v>1</v>
      </c>
      <c r="F90" s="8">
        <v>3</v>
      </c>
      <c r="G90" s="12">
        <f t="shared" ref="G90:G124" si="5">E90*F90</f>
        <v>3</v>
      </c>
      <c r="H90" s="4"/>
      <c r="I90" s="19"/>
      <c r="J90" s="20"/>
      <c r="K90" s="19"/>
      <c r="L90" s="4"/>
      <c r="M90" s="4"/>
      <c r="N90" s="4"/>
      <c r="O90" s="4"/>
      <c r="P90" s="4"/>
      <c r="Q90" s="4"/>
      <c r="R90" s="4"/>
      <c r="S90" s="4"/>
      <c r="T90" s="4"/>
      <c r="U90" s="4"/>
    </row>
    <row r="91" spans="1:21" ht="63">
      <c r="A91" s="8">
        <v>2</v>
      </c>
      <c r="B91" s="3" t="s">
        <v>118</v>
      </c>
      <c r="C91" s="10" t="s">
        <v>157</v>
      </c>
      <c r="D91" s="3" t="s">
        <v>120</v>
      </c>
      <c r="E91" s="3">
        <v>36</v>
      </c>
      <c r="F91" s="8">
        <v>108</v>
      </c>
      <c r="G91" s="12">
        <f t="shared" si="5"/>
        <v>3888</v>
      </c>
      <c r="H91" s="4"/>
      <c r="I91" s="19"/>
      <c r="J91" s="19"/>
      <c r="K91" s="19"/>
      <c r="L91" s="4"/>
      <c r="M91" s="4"/>
      <c r="N91" s="4"/>
      <c r="O91" s="4"/>
      <c r="P91" s="4"/>
      <c r="Q91" s="4"/>
      <c r="R91" s="4"/>
      <c r="S91" s="4"/>
      <c r="T91" s="4"/>
      <c r="U91" s="4"/>
    </row>
    <row r="92" spans="1:21" ht="31.5">
      <c r="A92" s="8">
        <v>3</v>
      </c>
      <c r="B92" s="9" t="s">
        <v>158</v>
      </c>
      <c r="C92" s="10" t="s">
        <v>159</v>
      </c>
      <c r="D92" s="8" t="s">
        <v>11</v>
      </c>
      <c r="E92" s="3">
        <v>1</v>
      </c>
      <c r="F92" s="8">
        <v>3</v>
      </c>
      <c r="G92" s="12">
        <f t="shared" si="5"/>
        <v>3</v>
      </c>
      <c r="H92" s="4"/>
      <c r="I92" s="19"/>
      <c r="J92" s="19"/>
      <c r="K92" s="19"/>
      <c r="L92" s="4"/>
      <c r="M92" s="4"/>
      <c r="N92" s="4"/>
      <c r="O92" s="4"/>
      <c r="P92" s="4"/>
      <c r="Q92" s="4"/>
      <c r="R92" s="4"/>
      <c r="S92" s="4"/>
      <c r="T92" s="4"/>
      <c r="U92" s="4"/>
    </row>
    <row r="93" spans="1:21" ht="47.25">
      <c r="A93" s="8">
        <v>4</v>
      </c>
      <c r="B93" s="3" t="s">
        <v>123</v>
      </c>
      <c r="C93" s="10" t="s">
        <v>124</v>
      </c>
      <c r="D93" s="8" t="s">
        <v>160</v>
      </c>
      <c r="E93" s="3">
        <v>1</v>
      </c>
      <c r="F93" s="8">
        <v>3</v>
      </c>
      <c r="G93" s="12">
        <f t="shared" si="5"/>
        <v>3</v>
      </c>
      <c r="H93" s="4"/>
      <c r="I93" s="19"/>
      <c r="J93" s="20"/>
      <c r="K93" s="19"/>
      <c r="L93" s="4"/>
      <c r="M93" s="4"/>
      <c r="N93" s="4"/>
      <c r="O93" s="4"/>
      <c r="P93" s="4"/>
      <c r="Q93" s="4"/>
      <c r="R93" s="4"/>
      <c r="S93" s="4"/>
      <c r="T93" s="4"/>
      <c r="U93" s="4"/>
    </row>
    <row r="94" spans="1:21" ht="31.5">
      <c r="A94" s="8">
        <v>5</v>
      </c>
      <c r="B94" s="3" t="s">
        <v>61</v>
      </c>
      <c r="C94" s="10" t="s">
        <v>62</v>
      </c>
      <c r="D94" s="8" t="s">
        <v>160</v>
      </c>
      <c r="E94" s="3">
        <v>1</v>
      </c>
      <c r="F94" s="8">
        <v>3</v>
      </c>
      <c r="G94" s="12">
        <f t="shared" si="5"/>
        <v>3</v>
      </c>
      <c r="H94" s="4"/>
      <c r="I94" s="19"/>
      <c r="J94" s="19"/>
      <c r="K94" s="19"/>
      <c r="L94" s="4"/>
      <c r="M94" s="4"/>
      <c r="N94" s="4"/>
      <c r="O94" s="4"/>
      <c r="P94" s="4"/>
      <c r="Q94" s="4"/>
      <c r="R94" s="4"/>
      <c r="S94" s="4"/>
      <c r="T94" s="4"/>
      <c r="U94" s="4"/>
    </row>
    <row r="95" spans="1:21" ht="47.25">
      <c r="A95" s="8">
        <v>6</v>
      </c>
      <c r="B95" s="3" t="s">
        <v>58</v>
      </c>
      <c r="C95" s="10" t="s">
        <v>59</v>
      </c>
      <c r="D95" s="8" t="s">
        <v>160</v>
      </c>
      <c r="E95" s="3">
        <v>1</v>
      </c>
      <c r="F95" s="8">
        <v>3</v>
      </c>
      <c r="G95" s="12">
        <f t="shared" si="5"/>
        <v>3</v>
      </c>
      <c r="H95" s="4"/>
      <c r="I95" s="19"/>
      <c r="J95" s="19"/>
      <c r="K95" s="19"/>
      <c r="L95" s="4"/>
      <c r="M95" s="4"/>
      <c r="N95" s="4"/>
      <c r="O95" s="4"/>
      <c r="P95" s="4"/>
      <c r="Q95" s="4"/>
      <c r="R95" s="4"/>
      <c r="S95" s="4"/>
      <c r="T95" s="4"/>
      <c r="U95" s="4"/>
    </row>
    <row r="96" spans="1:21" ht="157.5">
      <c r="A96" s="8">
        <v>7</v>
      </c>
      <c r="B96" s="9" t="s">
        <v>161</v>
      </c>
      <c r="C96" s="10" t="s">
        <v>162</v>
      </c>
      <c r="D96" s="3" t="s">
        <v>163</v>
      </c>
      <c r="E96" s="3">
        <v>1</v>
      </c>
      <c r="F96" s="8">
        <v>3</v>
      </c>
      <c r="G96" s="12">
        <f t="shared" si="5"/>
        <v>3</v>
      </c>
      <c r="H96" s="4"/>
      <c r="I96" s="19"/>
      <c r="J96" s="19"/>
      <c r="K96" s="19"/>
      <c r="L96" s="4"/>
      <c r="M96" s="4"/>
      <c r="N96" s="4"/>
      <c r="O96" s="4"/>
      <c r="P96" s="4"/>
      <c r="Q96" s="4"/>
      <c r="R96" s="4"/>
      <c r="S96" s="4"/>
      <c r="T96" s="4"/>
      <c r="U96" s="4"/>
    </row>
    <row r="97" spans="1:21" ht="63">
      <c r="A97" s="8">
        <v>8</v>
      </c>
      <c r="B97" s="9" t="s">
        <v>164</v>
      </c>
      <c r="C97" s="10" t="s">
        <v>128</v>
      </c>
      <c r="D97" s="8" t="s">
        <v>60</v>
      </c>
      <c r="E97" s="3">
        <v>1</v>
      </c>
      <c r="F97" s="8">
        <v>3</v>
      </c>
      <c r="G97" s="12">
        <f t="shared" si="5"/>
        <v>3</v>
      </c>
      <c r="H97" s="4"/>
      <c r="I97" s="19"/>
      <c r="J97" s="19"/>
      <c r="K97" s="19"/>
      <c r="L97" s="4"/>
      <c r="M97" s="4"/>
      <c r="N97" s="4"/>
      <c r="O97" s="4"/>
      <c r="P97" s="4"/>
      <c r="Q97" s="4"/>
      <c r="R97" s="4"/>
      <c r="S97" s="4"/>
      <c r="T97" s="4"/>
      <c r="U97" s="4"/>
    </row>
    <row r="98" spans="1:21" ht="63">
      <c r="A98" s="8">
        <v>9</v>
      </c>
      <c r="B98" s="9" t="s">
        <v>165</v>
      </c>
      <c r="C98" s="10" t="s">
        <v>130</v>
      </c>
      <c r="D98" s="8" t="s">
        <v>60</v>
      </c>
      <c r="E98" s="3">
        <v>1</v>
      </c>
      <c r="F98" s="8">
        <v>3</v>
      </c>
      <c r="G98" s="12">
        <f t="shared" si="5"/>
        <v>3</v>
      </c>
      <c r="H98" s="4"/>
      <c r="I98" s="19"/>
      <c r="J98" s="19"/>
      <c r="K98" s="19"/>
      <c r="L98" s="4"/>
      <c r="M98" s="4"/>
      <c r="N98" s="4"/>
      <c r="O98" s="4"/>
      <c r="P98" s="4"/>
      <c r="Q98" s="4"/>
      <c r="R98" s="4"/>
      <c r="S98" s="4"/>
      <c r="T98" s="4"/>
      <c r="U98" s="4"/>
    </row>
    <row r="99" spans="1:21" ht="94.5">
      <c r="A99" s="8">
        <v>10</v>
      </c>
      <c r="B99" s="9" t="s">
        <v>166</v>
      </c>
      <c r="C99" s="10" t="s">
        <v>167</v>
      </c>
      <c r="D99" s="8" t="s">
        <v>160</v>
      </c>
      <c r="E99" s="3">
        <v>1</v>
      </c>
      <c r="F99" s="8">
        <v>3</v>
      </c>
      <c r="G99" s="12">
        <f t="shared" si="5"/>
        <v>3</v>
      </c>
      <c r="H99" s="4"/>
      <c r="I99" s="19"/>
      <c r="J99" s="20"/>
      <c r="K99" s="19"/>
      <c r="L99" s="4"/>
      <c r="M99" s="4"/>
      <c r="N99" s="4"/>
      <c r="O99" s="4"/>
      <c r="P99" s="4"/>
      <c r="Q99" s="4"/>
      <c r="R99" s="4"/>
      <c r="S99" s="4"/>
      <c r="T99" s="4"/>
      <c r="U99" s="4"/>
    </row>
    <row r="100" spans="1:21" ht="31.5">
      <c r="A100" s="8">
        <v>11</v>
      </c>
      <c r="B100" s="9" t="s">
        <v>168</v>
      </c>
      <c r="C100" s="10" t="s">
        <v>169</v>
      </c>
      <c r="D100" s="8" t="s">
        <v>160</v>
      </c>
      <c r="E100" s="3">
        <v>1</v>
      </c>
      <c r="F100" s="8">
        <v>3</v>
      </c>
      <c r="G100" s="12">
        <f t="shared" si="5"/>
        <v>3</v>
      </c>
      <c r="H100" s="4"/>
      <c r="I100" s="19"/>
      <c r="J100" s="19"/>
      <c r="K100" s="19"/>
      <c r="L100" s="4"/>
      <c r="M100" s="4"/>
      <c r="N100" s="4"/>
      <c r="O100" s="4"/>
      <c r="P100" s="4"/>
      <c r="Q100" s="4"/>
      <c r="R100" s="4"/>
      <c r="S100" s="4"/>
      <c r="T100" s="4"/>
      <c r="U100" s="4"/>
    </row>
    <row r="101" spans="1:21" ht="31.5">
      <c r="A101" s="8">
        <v>12</v>
      </c>
      <c r="B101" s="9" t="s">
        <v>170</v>
      </c>
      <c r="C101" s="10" t="s">
        <v>171</v>
      </c>
      <c r="D101" s="8" t="s">
        <v>160</v>
      </c>
      <c r="E101" s="3">
        <v>1</v>
      </c>
      <c r="F101" s="8">
        <v>3</v>
      </c>
      <c r="G101" s="12">
        <f t="shared" si="5"/>
        <v>3</v>
      </c>
      <c r="H101" s="4"/>
      <c r="I101" s="19"/>
      <c r="J101" s="19"/>
      <c r="K101" s="19"/>
      <c r="L101" s="4"/>
      <c r="M101" s="4"/>
      <c r="N101" s="4"/>
      <c r="O101" s="4"/>
      <c r="P101" s="4"/>
      <c r="Q101" s="4"/>
      <c r="R101" s="4"/>
      <c r="S101" s="4"/>
      <c r="T101" s="4"/>
      <c r="U101" s="4"/>
    </row>
    <row r="102" spans="1:21" ht="16.5">
      <c r="A102" s="8">
        <v>13</v>
      </c>
      <c r="B102" s="3" t="s">
        <v>137</v>
      </c>
      <c r="C102" s="10" t="s">
        <v>138</v>
      </c>
      <c r="D102" s="8" t="s">
        <v>160</v>
      </c>
      <c r="E102" s="3">
        <v>1</v>
      </c>
      <c r="F102" s="8">
        <v>3</v>
      </c>
      <c r="G102" s="12">
        <f t="shared" si="5"/>
        <v>3</v>
      </c>
      <c r="H102" s="4"/>
      <c r="I102" s="19"/>
      <c r="J102" s="19"/>
      <c r="K102" s="19"/>
      <c r="L102" s="4"/>
      <c r="M102" s="4"/>
      <c r="N102" s="4"/>
      <c r="O102" s="4"/>
      <c r="P102" s="4"/>
      <c r="Q102" s="4"/>
      <c r="R102" s="4"/>
      <c r="S102" s="4"/>
      <c r="T102" s="4"/>
      <c r="U102" s="4"/>
    </row>
    <row r="103" spans="1:21" ht="94.5">
      <c r="A103" s="8">
        <v>14</v>
      </c>
      <c r="B103" s="3" t="s">
        <v>75</v>
      </c>
      <c r="C103" s="10" t="s">
        <v>76</v>
      </c>
      <c r="D103" s="8" t="s">
        <v>160</v>
      </c>
      <c r="E103" s="3">
        <v>1</v>
      </c>
      <c r="F103" s="8">
        <v>3</v>
      </c>
      <c r="G103" s="12">
        <f t="shared" si="5"/>
        <v>3</v>
      </c>
      <c r="H103" s="4"/>
      <c r="I103" s="19"/>
      <c r="J103" s="19"/>
      <c r="K103" s="19"/>
      <c r="L103" s="4"/>
      <c r="M103" s="4"/>
      <c r="N103" s="4"/>
      <c r="O103" s="4"/>
      <c r="P103" s="4"/>
      <c r="Q103" s="4"/>
      <c r="R103" s="4"/>
      <c r="S103" s="4"/>
      <c r="T103" s="4"/>
      <c r="U103" s="4"/>
    </row>
    <row r="104" spans="1:21" ht="31.5">
      <c r="A104" s="8">
        <v>15</v>
      </c>
      <c r="B104" s="3" t="s">
        <v>81</v>
      </c>
      <c r="C104" s="10" t="s">
        <v>82</v>
      </c>
      <c r="D104" s="8" t="s">
        <v>160</v>
      </c>
      <c r="E104" s="3">
        <v>1</v>
      </c>
      <c r="F104" s="8">
        <v>3</v>
      </c>
      <c r="G104" s="12">
        <f t="shared" si="5"/>
        <v>3</v>
      </c>
      <c r="H104" s="4"/>
      <c r="I104" s="19"/>
      <c r="J104" s="19"/>
      <c r="K104" s="19"/>
      <c r="L104" s="4"/>
      <c r="M104" s="4"/>
      <c r="N104" s="4"/>
      <c r="O104" s="4"/>
      <c r="P104" s="4"/>
      <c r="Q104" s="4"/>
      <c r="R104" s="4"/>
      <c r="S104" s="4"/>
      <c r="T104" s="4"/>
      <c r="U104" s="4"/>
    </row>
    <row r="105" spans="1:21" ht="346.5">
      <c r="A105" s="8">
        <v>16</v>
      </c>
      <c r="B105" s="3" t="s">
        <v>77</v>
      </c>
      <c r="C105" s="10" t="s">
        <v>78</v>
      </c>
      <c r="D105" s="3" t="s">
        <v>11</v>
      </c>
      <c r="E105" s="3">
        <v>1</v>
      </c>
      <c r="F105" s="8">
        <v>3</v>
      </c>
      <c r="G105" s="12">
        <f t="shared" si="5"/>
        <v>3</v>
      </c>
      <c r="H105" s="4"/>
      <c r="I105" s="19"/>
      <c r="J105" s="20"/>
      <c r="K105" s="19"/>
      <c r="L105" s="4"/>
      <c r="M105" s="4"/>
      <c r="N105" s="4"/>
      <c r="O105" s="4"/>
      <c r="P105" s="4"/>
      <c r="Q105" s="4"/>
      <c r="R105" s="4"/>
      <c r="S105" s="4"/>
      <c r="T105" s="4"/>
      <c r="U105" s="4"/>
    </row>
    <row r="106" spans="1:21" ht="16.5">
      <c r="A106" s="8">
        <v>17</v>
      </c>
      <c r="B106" s="3" t="s">
        <v>140</v>
      </c>
      <c r="C106" s="10" t="s">
        <v>141</v>
      </c>
      <c r="D106" s="3" t="s">
        <v>11</v>
      </c>
      <c r="E106" s="3">
        <v>1</v>
      </c>
      <c r="F106" s="8">
        <v>3</v>
      </c>
      <c r="G106" s="12">
        <f t="shared" si="5"/>
        <v>3</v>
      </c>
      <c r="H106" s="4"/>
      <c r="I106" s="19"/>
      <c r="J106" s="19"/>
      <c r="K106" s="19"/>
      <c r="L106" s="4"/>
      <c r="M106" s="4"/>
      <c r="N106" s="4"/>
      <c r="O106" s="4"/>
      <c r="P106" s="4"/>
      <c r="Q106" s="4"/>
      <c r="R106" s="4"/>
      <c r="S106" s="4"/>
      <c r="T106" s="4"/>
      <c r="U106" s="4"/>
    </row>
    <row r="107" spans="1:21" ht="16.5">
      <c r="A107" s="8">
        <v>18</v>
      </c>
      <c r="B107" s="3" t="s">
        <v>142</v>
      </c>
      <c r="C107" s="10" t="s">
        <v>143</v>
      </c>
      <c r="D107" s="3" t="s">
        <v>11</v>
      </c>
      <c r="E107" s="3">
        <v>1</v>
      </c>
      <c r="F107" s="8">
        <v>3</v>
      </c>
      <c r="G107" s="12">
        <f t="shared" si="5"/>
        <v>3</v>
      </c>
      <c r="H107" s="4"/>
      <c r="I107" s="19"/>
      <c r="J107" s="19"/>
      <c r="K107" s="19"/>
      <c r="L107" s="4"/>
      <c r="M107" s="4"/>
      <c r="N107" s="4"/>
      <c r="O107" s="4"/>
      <c r="P107" s="4"/>
      <c r="Q107" s="4"/>
      <c r="R107" s="4"/>
      <c r="S107" s="4"/>
      <c r="T107" s="4"/>
      <c r="U107" s="4"/>
    </row>
    <row r="108" spans="1:21" ht="71.25" customHeight="1">
      <c r="A108" s="8">
        <v>19</v>
      </c>
      <c r="B108" s="3" t="s">
        <v>83</v>
      </c>
      <c r="C108" s="10" t="s">
        <v>144</v>
      </c>
      <c r="D108" s="8" t="s">
        <v>160</v>
      </c>
      <c r="E108" s="3">
        <v>1</v>
      </c>
      <c r="F108" s="8">
        <v>3</v>
      </c>
      <c r="G108" s="12">
        <f t="shared" si="5"/>
        <v>3</v>
      </c>
      <c r="H108" s="4"/>
      <c r="I108" s="19"/>
      <c r="J108" s="20"/>
      <c r="K108" s="19"/>
      <c r="L108" s="4"/>
      <c r="M108" s="4"/>
      <c r="N108" s="4"/>
      <c r="O108" s="4"/>
      <c r="P108" s="4"/>
      <c r="Q108" s="4"/>
      <c r="R108" s="4"/>
      <c r="S108" s="4"/>
      <c r="T108" s="4"/>
      <c r="U108" s="4"/>
    </row>
    <row r="109" spans="1:21" ht="63">
      <c r="A109" s="8">
        <v>20</v>
      </c>
      <c r="B109" s="3" t="s">
        <v>79</v>
      </c>
      <c r="C109" s="10" t="s">
        <v>80</v>
      </c>
      <c r="D109" s="3" t="s">
        <v>11</v>
      </c>
      <c r="E109" s="3">
        <v>1</v>
      </c>
      <c r="F109" s="8">
        <v>3</v>
      </c>
      <c r="G109" s="12">
        <f t="shared" si="5"/>
        <v>3</v>
      </c>
      <c r="H109" s="4"/>
      <c r="I109" s="19"/>
      <c r="J109" s="19"/>
      <c r="K109" s="19"/>
      <c r="L109" s="4"/>
      <c r="M109" s="4"/>
      <c r="N109" s="4"/>
      <c r="O109" s="4"/>
      <c r="P109" s="4"/>
      <c r="Q109" s="4"/>
      <c r="R109" s="4"/>
      <c r="S109" s="4"/>
      <c r="T109" s="4"/>
      <c r="U109" s="4"/>
    </row>
    <row r="110" spans="1:21" ht="16.5">
      <c r="A110" s="8">
        <v>21</v>
      </c>
      <c r="B110" s="8" t="s">
        <v>145</v>
      </c>
      <c r="C110" s="10" t="s">
        <v>146</v>
      </c>
      <c r="D110" s="3" t="s">
        <v>11</v>
      </c>
      <c r="E110" s="3">
        <v>6</v>
      </c>
      <c r="F110" s="8">
        <v>18</v>
      </c>
      <c r="G110" s="12">
        <f t="shared" si="5"/>
        <v>108</v>
      </c>
      <c r="H110" s="4"/>
      <c r="I110" s="19"/>
      <c r="J110" s="19"/>
      <c r="K110" s="19"/>
      <c r="L110" s="4"/>
      <c r="M110" s="4"/>
      <c r="N110" s="4"/>
      <c r="O110" s="4"/>
      <c r="P110" s="4"/>
      <c r="Q110" s="4"/>
      <c r="R110" s="4"/>
      <c r="S110" s="4"/>
      <c r="T110" s="4"/>
      <c r="U110" s="4"/>
    </row>
    <row r="111" spans="1:21" ht="16.5">
      <c r="A111" s="8">
        <v>22</v>
      </c>
      <c r="B111" s="3" t="s">
        <v>147</v>
      </c>
      <c r="C111" s="10" t="s">
        <v>148</v>
      </c>
      <c r="D111" s="3" t="s">
        <v>89</v>
      </c>
      <c r="E111" s="3">
        <v>1</v>
      </c>
      <c r="F111" s="8">
        <v>3</v>
      </c>
      <c r="G111" s="12">
        <f t="shared" si="5"/>
        <v>3</v>
      </c>
      <c r="H111" s="4"/>
      <c r="I111" s="19"/>
      <c r="J111" s="19"/>
      <c r="K111" s="19"/>
      <c r="L111" s="4"/>
      <c r="M111" s="4"/>
      <c r="N111" s="4"/>
      <c r="O111" s="4"/>
      <c r="P111" s="4"/>
      <c r="Q111" s="4"/>
      <c r="R111" s="4"/>
      <c r="S111" s="4"/>
      <c r="T111" s="4"/>
      <c r="U111" s="4"/>
    </row>
    <row r="112" spans="1:21" ht="16.5">
      <c r="A112" s="8">
        <v>23</v>
      </c>
      <c r="B112" s="3" t="s">
        <v>149</v>
      </c>
      <c r="C112" s="10" t="s">
        <v>150</v>
      </c>
      <c r="D112" s="3" t="s">
        <v>89</v>
      </c>
      <c r="E112" s="3">
        <v>1</v>
      </c>
      <c r="F112" s="8">
        <v>3</v>
      </c>
      <c r="G112" s="12">
        <f t="shared" si="5"/>
        <v>3</v>
      </c>
      <c r="H112" s="4"/>
      <c r="I112" s="19"/>
      <c r="J112" s="19"/>
      <c r="K112" s="19"/>
      <c r="L112" s="4"/>
      <c r="M112" s="4"/>
      <c r="N112" s="4"/>
      <c r="O112" s="4"/>
      <c r="P112" s="4"/>
      <c r="Q112" s="4"/>
      <c r="R112" s="4"/>
      <c r="S112" s="4"/>
      <c r="T112" s="4"/>
      <c r="U112" s="4"/>
    </row>
    <row r="113" spans="1:21" ht="16.5">
      <c r="A113" s="8">
        <v>24</v>
      </c>
      <c r="B113" s="3" t="s">
        <v>92</v>
      </c>
      <c r="C113" s="10" t="s">
        <v>93</v>
      </c>
      <c r="D113" s="3" t="s">
        <v>89</v>
      </c>
      <c r="E113" s="3">
        <v>1</v>
      </c>
      <c r="F113" s="8">
        <v>3</v>
      </c>
      <c r="G113" s="12">
        <f t="shared" si="5"/>
        <v>3</v>
      </c>
      <c r="H113" s="4"/>
      <c r="I113" s="19"/>
      <c r="J113" s="19"/>
      <c r="K113" s="19"/>
      <c r="L113" s="4"/>
      <c r="M113" s="4"/>
      <c r="N113" s="4"/>
      <c r="O113" s="4"/>
      <c r="P113" s="4"/>
      <c r="Q113" s="4"/>
      <c r="R113" s="4"/>
      <c r="S113" s="4"/>
      <c r="T113" s="4"/>
      <c r="U113" s="4"/>
    </row>
    <row r="114" spans="1:21" ht="16.5">
      <c r="A114" s="8">
        <v>25</v>
      </c>
      <c r="B114" s="9" t="s">
        <v>151</v>
      </c>
      <c r="C114" s="10" t="s">
        <v>152</v>
      </c>
      <c r="D114" s="3" t="s">
        <v>89</v>
      </c>
      <c r="E114" s="3">
        <v>1</v>
      </c>
      <c r="F114" s="8">
        <v>3</v>
      </c>
      <c r="G114" s="12">
        <f t="shared" si="5"/>
        <v>3</v>
      </c>
      <c r="H114" s="4"/>
      <c r="I114" s="19"/>
      <c r="J114" s="19"/>
      <c r="K114" s="19"/>
      <c r="L114" s="4"/>
      <c r="M114" s="4"/>
      <c r="N114" s="4"/>
      <c r="O114" s="4"/>
      <c r="P114" s="4"/>
      <c r="Q114" s="4"/>
      <c r="R114" s="4"/>
      <c r="S114" s="4"/>
      <c r="T114" s="4"/>
      <c r="U114" s="4"/>
    </row>
    <row r="115" spans="1:21" ht="16.5">
      <c r="A115" s="8">
        <v>26</v>
      </c>
      <c r="B115" s="3" t="s">
        <v>96</v>
      </c>
      <c r="C115" s="10" t="s">
        <v>172</v>
      </c>
      <c r="D115" s="3" t="s">
        <v>89</v>
      </c>
      <c r="E115" s="3">
        <v>1</v>
      </c>
      <c r="F115" s="8">
        <v>3</v>
      </c>
      <c r="G115" s="12">
        <f t="shared" si="5"/>
        <v>3</v>
      </c>
      <c r="H115" s="4"/>
      <c r="I115" s="19"/>
      <c r="J115" s="19"/>
      <c r="K115" s="19"/>
      <c r="L115" s="4"/>
      <c r="M115" s="4"/>
      <c r="N115" s="4"/>
      <c r="O115" s="4"/>
      <c r="P115" s="4"/>
      <c r="Q115" s="4"/>
      <c r="R115" s="4"/>
      <c r="S115" s="4"/>
      <c r="T115" s="4"/>
      <c r="U115" s="4"/>
    </row>
    <row r="116" spans="1:21" ht="16.5">
      <c r="A116" s="8">
        <v>27</v>
      </c>
      <c r="B116" s="3" t="s">
        <v>153</v>
      </c>
      <c r="C116" s="10" t="s">
        <v>154</v>
      </c>
      <c r="D116" s="3" t="s">
        <v>89</v>
      </c>
      <c r="E116" s="3">
        <v>1</v>
      </c>
      <c r="F116" s="8">
        <v>3</v>
      </c>
      <c r="G116" s="12">
        <f t="shared" si="5"/>
        <v>3</v>
      </c>
      <c r="H116" s="4"/>
      <c r="I116" s="19"/>
      <c r="J116" s="19"/>
      <c r="K116" s="19"/>
      <c r="L116" s="4"/>
      <c r="M116" s="4"/>
      <c r="N116" s="4"/>
      <c r="O116" s="4"/>
      <c r="P116" s="4"/>
      <c r="Q116" s="4"/>
      <c r="R116" s="4"/>
      <c r="S116" s="4"/>
      <c r="T116" s="4"/>
      <c r="U116" s="4"/>
    </row>
    <row r="117" spans="1:21" ht="16.5">
      <c r="A117" s="8">
        <v>28</v>
      </c>
      <c r="B117" s="3" t="s">
        <v>98</v>
      </c>
      <c r="C117" s="10" t="s">
        <v>99</v>
      </c>
      <c r="D117" s="3" t="s">
        <v>100</v>
      </c>
      <c r="E117" s="3">
        <v>2</v>
      </c>
      <c r="F117" s="8">
        <v>6</v>
      </c>
      <c r="G117" s="12">
        <f t="shared" si="5"/>
        <v>12</v>
      </c>
      <c r="H117" s="4"/>
      <c r="I117" s="19"/>
      <c r="J117" s="19"/>
      <c r="K117" s="19"/>
      <c r="L117" s="4"/>
      <c r="M117" s="4"/>
      <c r="N117" s="4"/>
      <c r="O117" s="4"/>
      <c r="P117" s="4"/>
      <c r="Q117" s="4"/>
      <c r="R117" s="4"/>
      <c r="S117" s="4"/>
      <c r="T117" s="4"/>
      <c r="U117" s="4"/>
    </row>
    <row r="118" spans="1:21" ht="16.5">
      <c r="A118" s="8">
        <v>29</v>
      </c>
      <c r="B118" s="3" t="s">
        <v>101</v>
      </c>
      <c r="C118" s="10" t="s">
        <v>102</v>
      </c>
      <c r="D118" s="3" t="s">
        <v>100</v>
      </c>
      <c r="E118" s="3">
        <v>2</v>
      </c>
      <c r="F118" s="8">
        <v>6</v>
      </c>
      <c r="G118" s="12">
        <f t="shared" si="5"/>
        <v>12</v>
      </c>
      <c r="H118" s="4"/>
      <c r="I118" s="19"/>
      <c r="J118" s="19"/>
      <c r="K118" s="19"/>
      <c r="L118" s="4"/>
      <c r="M118" s="4"/>
      <c r="N118" s="4"/>
      <c r="O118" s="4"/>
      <c r="P118" s="4"/>
      <c r="Q118" s="4"/>
      <c r="R118" s="4"/>
      <c r="S118" s="4"/>
      <c r="T118" s="4"/>
      <c r="U118" s="4"/>
    </row>
    <row r="119" spans="1:21" ht="16.5">
      <c r="A119" s="8">
        <v>30</v>
      </c>
      <c r="B119" s="3" t="s">
        <v>103</v>
      </c>
      <c r="C119" s="10" t="s">
        <v>104</v>
      </c>
      <c r="D119" s="3" t="s">
        <v>100</v>
      </c>
      <c r="E119" s="3">
        <v>2</v>
      </c>
      <c r="F119" s="8">
        <v>6</v>
      </c>
      <c r="G119" s="12">
        <f t="shared" si="5"/>
        <v>12</v>
      </c>
      <c r="H119" s="4"/>
      <c r="I119" s="19"/>
      <c r="J119" s="19"/>
      <c r="K119" s="19"/>
      <c r="L119" s="4"/>
      <c r="M119" s="4"/>
      <c r="N119" s="4"/>
      <c r="O119" s="4"/>
      <c r="P119" s="4"/>
      <c r="Q119" s="4"/>
      <c r="R119" s="4"/>
      <c r="S119" s="4"/>
      <c r="T119" s="4"/>
      <c r="U119" s="4"/>
    </row>
    <row r="120" spans="1:21" ht="16.5">
      <c r="A120" s="8">
        <v>31</v>
      </c>
      <c r="B120" s="3" t="s">
        <v>105</v>
      </c>
      <c r="C120" s="10" t="s">
        <v>106</v>
      </c>
      <c r="D120" s="3" t="s">
        <v>107</v>
      </c>
      <c r="E120" s="3">
        <v>1</v>
      </c>
      <c r="F120" s="8">
        <v>3</v>
      </c>
      <c r="G120" s="12">
        <f t="shared" si="5"/>
        <v>3</v>
      </c>
      <c r="H120" s="4"/>
      <c r="I120" s="19"/>
      <c r="J120" s="19"/>
      <c r="K120" s="19"/>
      <c r="L120" s="4"/>
      <c r="M120" s="4"/>
      <c r="N120" s="4"/>
      <c r="O120" s="4"/>
      <c r="P120" s="4"/>
      <c r="Q120" s="4"/>
      <c r="R120" s="4"/>
      <c r="S120" s="4"/>
      <c r="T120" s="4"/>
      <c r="U120" s="4"/>
    </row>
    <row r="121" spans="1:21" ht="16.5">
      <c r="A121" s="8">
        <v>32</v>
      </c>
      <c r="B121" s="3" t="s">
        <v>108</v>
      </c>
      <c r="C121" s="10" t="s">
        <v>109</v>
      </c>
      <c r="D121" s="3" t="s">
        <v>107</v>
      </c>
      <c r="E121" s="3">
        <v>1</v>
      </c>
      <c r="F121" s="8">
        <v>3</v>
      </c>
      <c r="G121" s="12">
        <f t="shared" si="5"/>
        <v>3</v>
      </c>
      <c r="H121" s="4"/>
      <c r="I121" s="19"/>
      <c r="J121" s="19"/>
      <c r="K121" s="19"/>
      <c r="L121" s="4"/>
      <c r="M121" s="4"/>
      <c r="N121" s="4"/>
      <c r="O121" s="4"/>
      <c r="P121" s="4"/>
      <c r="Q121" s="4"/>
      <c r="R121" s="4"/>
      <c r="S121" s="4"/>
      <c r="T121" s="4"/>
      <c r="U121" s="4"/>
    </row>
    <row r="122" spans="1:21" ht="16.5">
      <c r="A122" s="8">
        <v>33</v>
      </c>
      <c r="B122" s="3" t="s">
        <v>110</v>
      </c>
      <c r="C122" s="10" t="s">
        <v>111</v>
      </c>
      <c r="D122" s="3" t="s">
        <v>107</v>
      </c>
      <c r="E122" s="3">
        <v>1</v>
      </c>
      <c r="F122" s="8">
        <v>3</v>
      </c>
      <c r="G122" s="12">
        <f t="shared" si="5"/>
        <v>3</v>
      </c>
      <c r="H122" s="4"/>
      <c r="I122" s="19"/>
      <c r="J122" s="19"/>
      <c r="K122" s="19"/>
      <c r="L122" s="4"/>
      <c r="M122" s="4"/>
      <c r="N122" s="4"/>
      <c r="O122" s="4"/>
      <c r="P122" s="4"/>
      <c r="Q122" s="4"/>
      <c r="R122" s="4"/>
      <c r="S122" s="4"/>
      <c r="T122" s="4"/>
      <c r="U122" s="4"/>
    </row>
    <row r="123" spans="1:21" ht="16.5">
      <c r="A123" s="8">
        <v>34</v>
      </c>
      <c r="B123" s="3" t="s">
        <v>112</v>
      </c>
      <c r="C123" s="10" t="s">
        <v>113</v>
      </c>
      <c r="D123" s="3" t="s">
        <v>107</v>
      </c>
      <c r="E123" s="3">
        <v>1</v>
      </c>
      <c r="F123" s="8">
        <v>3</v>
      </c>
      <c r="G123" s="12">
        <f t="shared" si="5"/>
        <v>3</v>
      </c>
      <c r="H123" s="4"/>
      <c r="I123" s="19"/>
      <c r="J123" s="19"/>
      <c r="K123" s="19"/>
      <c r="L123" s="4"/>
      <c r="M123" s="4"/>
      <c r="N123" s="4"/>
      <c r="O123" s="4"/>
      <c r="P123" s="4"/>
      <c r="Q123" s="4"/>
      <c r="R123" s="4"/>
      <c r="S123" s="4"/>
      <c r="T123" s="4"/>
      <c r="U123" s="4"/>
    </row>
    <row r="124" spans="1:21" ht="16.5">
      <c r="A124" s="8">
        <v>35</v>
      </c>
      <c r="B124" s="3" t="s">
        <v>114</v>
      </c>
      <c r="C124" s="10" t="s">
        <v>115</v>
      </c>
      <c r="D124" s="3" t="s">
        <v>107</v>
      </c>
      <c r="E124" s="3">
        <v>1</v>
      </c>
      <c r="F124" s="8">
        <v>3</v>
      </c>
      <c r="G124" s="12">
        <f t="shared" si="5"/>
        <v>3</v>
      </c>
      <c r="H124" s="4"/>
      <c r="I124" s="19"/>
      <c r="J124" s="19"/>
      <c r="K124" s="19"/>
      <c r="L124" s="4"/>
      <c r="M124" s="4"/>
      <c r="N124" s="4"/>
      <c r="O124" s="4"/>
      <c r="P124" s="4"/>
      <c r="Q124" s="4"/>
      <c r="R124" s="4"/>
      <c r="S124" s="4"/>
      <c r="T124" s="4"/>
      <c r="U124" s="4"/>
    </row>
    <row r="125" spans="1:21" ht="16.5">
      <c r="A125" s="1" t="s">
        <v>155</v>
      </c>
      <c r="B125" s="5"/>
      <c r="C125" s="2" t="s">
        <v>173</v>
      </c>
      <c r="D125" s="5"/>
      <c r="E125" s="5"/>
      <c r="F125" s="5"/>
      <c r="G125" s="6"/>
      <c r="H125" s="21"/>
      <c r="I125" s="21"/>
      <c r="J125" s="21"/>
      <c r="K125" s="21"/>
      <c r="L125" s="21"/>
      <c r="M125" s="21"/>
      <c r="N125" s="21"/>
      <c r="O125" s="21"/>
      <c r="P125" s="21"/>
      <c r="Q125" s="21"/>
      <c r="R125" s="21"/>
      <c r="S125" s="21"/>
      <c r="T125" s="21"/>
      <c r="U125" s="21"/>
    </row>
    <row r="126" spans="1:21" ht="94.5">
      <c r="A126" s="8">
        <v>1</v>
      </c>
      <c r="B126" s="9" t="s">
        <v>174</v>
      </c>
      <c r="C126" s="10" t="s">
        <v>175</v>
      </c>
      <c r="D126" s="8" t="s">
        <v>11</v>
      </c>
      <c r="E126" s="8">
        <v>1</v>
      </c>
      <c r="F126" s="8">
        <v>22</v>
      </c>
      <c r="G126" s="12">
        <f t="shared" ref="G126:G127" si="6">E126*F126</f>
        <v>22</v>
      </c>
      <c r="H126" s="4"/>
      <c r="I126" s="4"/>
      <c r="J126" s="4"/>
      <c r="K126" s="4"/>
      <c r="L126" s="4"/>
      <c r="M126" s="4"/>
      <c r="N126" s="4"/>
      <c r="O126" s="4"/>
      <c r="P126" s="4"/>
      <c r="Q126" s="4"/>
      <c r="R126" s="4"/>
      <c r="S126" s="4"/>
      <c r="T126" s="4"/>
      <c r="U126" s="4"/>
    </row>
    <row r="127" spans="1:21" ht="94.5">
      <c r="A127" s="8">
        <v>2</v>
      </c>
      <c r="B127" s="8" t="s">
        <v>75</v>
      </c>
      <c r="C127" s="10" t="s">
        <v>176</v>
      </c>
      <c r="D127" s="8" t="s">
        <v>11</v>
      </c>
      <c r="E127" s="8">
        <v>1</v>
      </c>
      <c r="F127" s="8">
        <v>22</v>
      </c>
      <c r="G127" s="12">
        <f t="shared" si="6"/>
        <v>22</v>
      </c>
      <c r="H127" s="4"/>
      <c r="I127" s="4"/>
      <c r="J127" s="4"/>
      <c r="K127" s="4"/>
      <c r="L127" s="4"/>
      <c r="M127" s="4"/>
      <c r="N127" s="4"/>
      <c r="O127" s="4"/>
      <c r="P127" s="4"/>
      <c r="Q127" s="4"/>
      <c r="R127" s="4"/>
      <c r="S127" s="4"/>
      <c r="T127" s="4"/>
      <c r="U127" s="4"/>
    </row>
    <row r="128" spans="1:21" ht="16.5">
      <c r="A128" s="1" t="s">
        <v>177</v>
      </c>
      <c r="B128" s="5"/>
      <c r="C128" s="2" t="s">
        <v>178</v>
      </c>
      <c r="D128" s="5"/>
      <c r="E128" s="5"/>
      <c r="F128" s="5"/>
      <c r="G128" s="6"/>
      <c r="H128" s="21"/>
      <c r="I128" s="21"/>
      <c r="J128" s="21"/>
      <c r="K128" s="21"/>
      <c r="L128" s="21"/>
      <c r="M128" s="21"/>
      <c r="N128" s="21"/>
      <c r="O128" s="21"/>
      <c r="P128" s="21"/>
      <c r="Q128" s="21"/>
      <c r="R128" s="21"/>
      <c r="S128" s="21"/>
      <c r="T128" s="21"/>
      <c r="U128" s="21"/>
    </row>
    <row r="129" spans="1:21" ht="16.5">
      <c r="A129" s="8">
        <v>1</v>
      </c>
      <c r="B129" s="8" t="s">
        <v>179</v>
      </c>
      <c r="C129" s="10" t="s">
        <v>180</v>
      </c>
      <c r="D129" s="8" t="s">
        <v>160</v>
      </c>
      <c r="E129" s="8">
        <v>1</v>
      </c>
      <c r="F129" s="22">
        <v>88</v>
      </c>
      <c r="G129" s="12">
        <f t="shared" ref="G129:G132" si="7">E129*F129</f>
        <v>88</v>
      </c>
      <c r="H129" s="4"/>
      <c r="I129" s="4"/>
      <c r="J129" s="4"/>
      <c r="K129" s="4"/>
      <c r="L129" s="4"/>
      <c r="M129" s="4"/>
      <c r="N129" s="4"/>
      <c r="O129" s="4"/>
      <c r="P129" s="4"/>
      <c r="Q129" s="4"/>
      <c r="R129" s="4"/>
      <c r="S129" s="4"/>
      <c r="T129" s="4"/>
      <c r="U129" s="4"/>
    </row>
    <row r="130" spans="1:21" ht="16.5">
      <c r="A130" s="8">
        <v>2</v>
      </c>
      <c r="B130" s="8" t="s">
        <v>181</v>
      </c>
      <c r="C130" s="3" t="s">
        <v>182</v>
      </c>
      <c r="D130" s="8" t="s">
        <v>160</v>
      </c>
      <c r="E130" s="8">
        <v>1</v>
      </c>
      <c r="F130" s="8">
        <v>359</v>
      </c>
      <c r="G130" s="12">
        <f t="shared" si="7"/>
        <v>359</v>
      </c>
      <c r="H130" s="4"/>
      <c r="I130" s="4"/>
      <c r="J130" s="4"/>
      <c r="K130" s="4"/>
      <c r="L130" s="4"/>
      <c r="M130" s="4"/>
      <c r="N130" s="4"/>
      <c r="O130" s="4"/>
      <c r="P130" s="4"/>
      <c r="Q130" s="4"/>
      <c r="R130" s="4"/>
      <c r="S130" s="4"/>
      <c r="T130" s="4"/>
      <c r="U130" s="4"/>
    </row>
    <row r="131" spans="1:21" ht="16.5">
      <c r="A131" s="8">
        <v>3</v>
      </c>
      <c r="B131" s="9" t="s">
        <v>183</v>
      </c>
      <c r="C131" s="3" t="s">
        <v>184</v>
      </c>
      <c r="D131" s="8" t="s">
        <v>160</v>
      </c>
      <c r="E131" s="8">
        <v>1</v>
      </c>
      <c r="F131" s="8">
        <v>117</v>
      </c>
      <c r="G131" s="12">
        <f t="shared" si="7"/>
        <v>117</v>
      </c>
      <c r="H131" s="4"/>
      <c r="I131" s="4"/>
      <c r="J131" s="4"/>
      <c r="K131" s="4"/>
      <c r="L131" s="4"/>
      <c r="M131" s="4"/>
      <c r="N131" s="4"/>
      <c r="O131" s="4"/>
      <c r="P131" s="4"/>
      <c r="Q131" s="4"/>
      <c r="R131" s="4"/>
      <c r="S131" s="4"/>
      <c r="T131" s="4"/>
      <c r="U131" s="4"/>
    </row>
    <row r="132" spans="1:21" ht="16.5">
      <c r="A132" s="8">
        <v>4</v>
      </c>
      <c r="B132" s="8" t="s">
        <v>185</v>
      </c>
      <c r="C132" s="10" t="s">
        <v>186</v>
      </c>
      <c r="D132" s="8" t="s">
        <v>160</v>
      </c>
      <c r="E132" s="8">
        <v>1</v>
      </c>
      <c r="F132" s="8">
        <v>71</v>
      </c>
      <c r="G132" s="12">
        <f t="shared" si="7"/>
        <v>71</v>
      </c>
      <c r="H132" s="4"/>
      <c r="I132" s="4"/>
      <c r="J132" s="4"/>
      <c r="K132" s="4"/>
      <c r="L132" s="4"/>
      <c r="M132" s="4"/>
      <c r="N132" s="4"/>
      <c r="O132" s="4"/>
      <c r="P132" s="4"/>
      <c r="Q132" s="4"/>
      <c r="R132" s="4"/>
      <c r="S132" s="4"/>
      <c r="T132" s="4"/>
      <c r="U132" s="4"/>
    </row>
    <row r="133" spans="1:21" ht="16.5">
      <c r="A133" s="1" t="s">
        <v>187</v>
      </c>
      <c r="B133" s="5"/>
      <c r="C133" s="2" t="s">
        <v>188</v>
      </c>
      <c r="D133" s="5"/>
      <c r="E133" s="5"/>
      <c r="F133" s="5"/>
      <c r="G133" s="6"/>
      <c r="H133" s="21"/>
      <c r="I133" s="21"/>
      <c r="J133" s="21"/>
      <c r="K133" s="21"/>
      <c r="L133" s="21"/>
      <c r="M133" s="21"/>
      <c r="N133" s="21"/>
      <c r="O133" s="21"/>
      <c r="P133" s="21"/>
      <c r="Q133" s="21"/>
      <c r="R133" s="21"/>
      <c r="S133" s="21"/>
      <c r="T133" s="21"/>
      <c r="U133" s="21"/>
    </row>
    <row r="134" spans="1:21" ht="47.25">
      <c r="A134" s="8">
        <v>1</v>
      </c>
      <c r="B134" s="8" t="s">
        <v>58</v>
      </c>
      <c r="C134" s="10" t="s">
        <v>59</v>
      </c>
      <c r="D134" s="8" t="s">
        <v>160</v>
      </c>
      <c r="E134" s="8">
        <v>1</v>
      </c>
      <c r="F134" s="8">
        <v>124</v>
      </c>
      <c r="G134" s="12">
        <f t="shared" ref="G134:G141" si="8">E134*F134</f>
        <v>124</v>
      </c>
      <c r="H134" s="4"/>
      <c r="I134" s="4"/>
      <c r="J134" s="4"/>
      <c r="K134" s="4"/>
      <c r="L134" s="4"/>
      <c r="M134" s="4"/>
      <c r="N134" s="4"/>
      <c r="O134" s="4"/>
      <c r="P134" s="4"/>
      <c r="Q134" s="4"/>
      <c r="R134" s="4"/>
      <c r="S134" s="4"/>
      <c r="T134" s="4"/>
      <c r="U134" s="4"/>
    </row>
    <row r="135" spans="1:21" ht="31.5">
      <c r="A135" s="8">
        <v>2</v>
      </c>
      <c r="B135" s="8" t="s">
        <v>61</v>
      </c>
      <c r="C135" s="10" t="s">
        <v>62</v>
      </c>
      <c r="D135" s="8" t="s">
        <v>160</v>
      </c>
      <c r="E135" s="8">
        <v>1</v>
      </c>
      <c r="F135" s="8">
        <v>11</v>
      </c>
      <c r="G135" s="12">
        <f t="shared" si="8"/>
        <v>11</v>
      </c>
      <c r="H135" s="4"/>
      <c r="I135" s="4"/>
      <c r="J135" s="4"/>
      <c r="K135" s="4"/>
      <c r="L135" s="4"/>
      <c r="M135" s="4"/>
      <c r="N135" s="4"/>
      <c r="O135" s="4"/>
      <c r="P135" s="4"/>
      <c r="Q135" s="4"/>
      <c r="R135" s="4"/>
      <c r="S135" s="4"/>
      <c r="T135" s="4"/>
      <c r="U135" s="4"/>
    </row>
    <row r="136" spans="1:21" ht="47.25">
      <c r="A136" s="8">
        <v>3</v>
      </c>
      <c r="B136" s="9" t="s">
        <v>189</v>
      </c>
      <c r="C136" s="10" t="s">
        <v>190</v>
      </c>
      <c r="D136" s="8" t="s">
        <v>53</v>
      </c>
      <c r="E136" s="8">
        <v>1</v>
      </c>
      <c r="F136" s="8">
        <v>1</v>
      </c>
      <c r="G136" s="12">
        <f t="shared" si="8"/>
        <v>1</v>
      </c>
      <c r="H136" s="4"/>
      <c r="I136" s="4"/>
      <c r="J136" s="4"/>
      <c r="K136" s="4"/>
      <c r="L136" s="4"/>
      <c r="M136" s="4"/>
      <c r="N136" s="4"/>
      <c r="O136" s="4"/>
      <c r="P136" s="4"/>
      <c r="Q136" s="4"/>
      <c r="R136" s="4"/>
      <c r="S136" s="4"/>
      <c r="T136" s="4"/>
      <c r="U136" s="4"/>
    </row>
    <row r="137" spans="1:21" ht="47.25">
      <c r="A137" s="8">
        <v>4</v>
      </c>
      <c r="B137" s="9" t="s">
        <v>191</v>
      </c>
      <c r="C137" s="23" t="s">
        <v>55</v>
      </c>
      <c r="D137" s="8" t="s">
        <v>53</v>
      </c>
      <c r="E137" s="8">
        <v>1</v>
      </c>
      <c r="F137" s="8">
        <v>2</v>
      </c>
      <c r="G137" s="12">
        <f t="shared" si="8"/>
        <v>2</v>
      </c>
      <c r="H137" s="4"/>
      <c r="I137" s="4"/>
      <c r="J137" s="4"/>
      <c r="K137" s="4"/>
      <c r="L137" s="4"/>
      <c r="M137" s="4"/>
      <c r="N137" s="4"/>
      <c r="O137" s="4"/>
      <c r="P137" s="4"/>
      <c r="Q137" s="4"/>
      <c r="R137" s="4"/>
      <c r="S137" s="4"/>
      <c r="T137" s="4"/>
      <c r="U137" s="4"/>
    </row>
    <row r="138" spans="1:21" ht="110.25">
      <c r="A138" s="8">
        <v>5</v>
      </c>
      <c r="B138" s="8" t="s">
        <v>56</v>
      </c>
      <c r="C138" s="10" t="s">
        <v>192</v>
      </c>
      <c r="D138" s="8" t="s">
        <v>160</v>
      </c>
      <c r="E138" s="8">
        <v>1</v>
      </c>
      <c r="F138" s="8">
        <v>1</v>
      </c>
      <c r="G138" s="12">
        <f t="shared" si="8"/>
        <v>1</v>
      </c>
      <c r="H138" s="4"/>
      <c r="I138" s="4"/>
      <c r="J138" s="4"/>
      <c r="K138" s="4"/>
      <c r="L138" s="4"/>
      <c r="M138" s="4"/>
      <c r="N138" s="4"/>
      <c r="O138" s="4"/>
      <c r="P138" s="4"/>
      <c r="Q138" s="4"/>
      <c r="R138" s="4"/>
      <c r="S138" s="4"/>
      <c r="T138" s="4"/>
      <c r="U138" s="4"/>
    </row>
    <row r="139" spans="1:21" ht="236.25">
      <c r="A139" s="8">
        <v>6</v>
      </c>
      <c r="B139" s="8" t="s">
        <v>83</v>
      </c>
      <c r="C139" s="10" t="s">
        <v>193</v>
      </c>
      <c r="D139" s="8" t="s">
        <v>11</v>
      </c>
      <c r="E139" s="8">
        <v>1</v>
      </c>
      <c r="F139" s="8">
        <v>10</v>
      </c>
      <c r="G139" s="12">
        <f t="shared" si="8"/>
        <v>10</v>
      </c>
      <c r="H139" s="4"/>
      <c r="I139" s="4"/>
      <c r="J139" s="4"/>
      <c r="K139" s="4"/>
      <c r="L139" s="4"/>
      <c r="M139" s="4"/>
      <c r="N139" s="4"/>
      <c r="O139" s="4"/>
      <c r="P139" s="4"/>
      <c r="Q139" s="4"/>
      <c r="R139" s="4"/>
      <c r="S139" s="4"/>
      <c r="T139" s="4"/>
      <c r="U139" s="4"/>
    </row>
    <row r="140" spans="1:21" ht="16.5">
      <c r="A140" s="8">
        <v>7</v>
      </c>
      <c r="B140" s="9" t="s">
        <v>194</v>
      </c>
      <c r="C140" s="3" t="s">
        <v>195</v>
      </c>
      <c r="D140" s="13" t="s">
        <v>196</v>
      </c>
      <c r="E140" s="13">
        <v>1</v>
      </c>
      <c r="F140" s="24">
        <v>9640</v>
      </c>
      <c r="G140" s="12">
        <f t="shared" si="8"/>
        <v>9640</v>
      </c>
      <c r="H140" s="4"/>
      <c r="I140" s="4"/>
      <c r="J140" s="4"/>
      <c r="K140" s="4"/>
      <c r="L140" s="4"/>
      <c r="M140" s="4"/>
      <c r="N140" s="4"/>
      <c r="O140" s="4"/>
      <c r="P140" s="4"/>
      <c r="Q140" s="4"/>
      <c r="R140" s="4"/>
      <c r="S140" s="4"/>
      <c r="T140" s="4"/>
      <c r="U140" s="4"/>
    </row>
    <row r="141" spans="1:21" ht="16.5">
      <c r="A141" s="8">
        <v>8</v>
      </c>
      <c r="B141" s="9" t="s">
        <v>197</v>
      </c>
      <c r="C141" s="3" t="s">
        <v>198</v>
      </c>
      <c r="D141" s="13" t="s">
        <v>196</v>
      </c>
      <c r="E141" s="13">
        <v>1</v>
      </c>
      <c r="F141" s="24">
        <v>8400</v>
      </c>
      <c r="G141" s="12">
        <f t="shared" si="8"/>
        <v>8400</v>
      </c>
      <c r="H141" s="4"/>
      <c r="I141" s="4"/>
      <c r="J141" s="4"/>
      <c r="K141" s="4"/>
      <c r="L141" s="4"/>
      <c r="M141" s="4"/>
      <c r="N141" s="4"/>
      <c r="O141" s="4"/>
      <c r="P141" s="4"/>
      <c r="Q141" s="4"/>
      <c r="R141" s="4"/>
      <c r="S141" s="4"/>
      <c r="T141" s="4"/>
      <c r="U141" s="4"/>
    </row>
    <row r="142" spans="1:21" s="91" customFormat="1" ht="16.5">
      <c r="A142" s="88" t="s">
        <v>561</v>
      </c>
      <c r="B142" s="88"/>
      <c r="C142" s="89" t="s">
        <v>199</v>
      </c>
      <c r="D142" s="88"/>
      <c r="E142" s="88"/>
      <c r="F142" s="88"/>
      <c r="G142" s="88"/>
      <c r="H142" s="90"/>
      <c r="I142" s="90"/>
      <c r="J142" s="90"/>
      <c r="K142" s="90"/>
      <c r="L142" s="90"/>
      <c r="M142" s="90"/>
      <c r="N142" s="90"/>
      <c r="O142" s="90"/>
      <c r="P142" s="90"/>
      <c r="Q142" s="90"/>
      <c r="R142" s="90"/>
      <c r="S142" s="90"/>
      <c r="T142" s="90"/>
      <c r="U142" s="90"/>
    </row>
    <row r="143" spans="1:21" ht="15.75">
      <c r="A143" s="3">
        <v>1</v>
      </c>
      <c r="B143" s="9" t="s">
        <v>200</v>
      </c>
      <c r="C143" s="3" t="s">
        <v>201</v>
      </c>
      <c r="D143" s="3" t="s">
        <v>60</v>
      </c>
      <c r="E143" s="3">
        <v>1</v>
      </c>
      <c r="F143" s="12">
        <f>SUM(F3:F6)</f>
        <v>70</v>
      </c>
      <c r="G143" s="3">
        <f t="shared" ref="G143:G161" si="9">E143*F143</f>
        <v>70</v>
      </c>
    </row>
    <row r="144" spans="1:21" ht="15.75">
      <c r="A144" s="3">
        <v>2</v>
      </c>
      <c r="B144" s="9" t="s">
        <v>202</v>
      </c>
      <c r="C144" s="3" t="s">
        <v>203</v>
      </c>
      <c r="D144" s="3" t="s">
        <v>60</v>
      </c>
      <c r="E144" s="3">
        <v>1</v>
      </c>
      <c r="F144" s="12">
        <f>E7</f>
        <v>1</v>
      </c>
      <c r="G144" s="3">
        <f t="shared" si="9"/>
        <v>1</v>
      </c>
    </row>
    <row r="145" spans="1:7" ht="15.75">
      <c r="A145" s="3">
        <v>3</v>
      </c>
      <c r="B145" s="9" t="s">
        <v>204</v>
      </c>
      <c r="C145" s="10" t="s">
        <v>205</v>
      </c>
      <c r="D145" s="3" t="s">
        <v>60</v>
      </c>
      <c r="E145" s="3">
        <v>1</v>
      </c>
      <c r="F145" s="12">
        <f t="shared" ref="F145:F148" si="10">F3</f>
        <v>2</v>
      </c>
      <c r="G145" s="3">
        <f t="shared" si="9"/>
        <v>2</v>
      </c>
    </row>
    <row r="146" spans="1:7" ht="15.75">
      <c r="A146" s="3">
        <v>4</v>
      </c>
      <c r="B146" s="9" t="s">
        <v>206</v>
      </c>
      <c r="C146" s="10" t="s">
        <v>207</v>
      </c>
      <c r="D146" s="3" t="s">
        <v>60</v>
      </c>
      <c r="E146" s="3">
        <v>1</v>
      </c>
      <c r="F146" s="12">
        <f t="shared" si="10"/>
        <v>34</v>
      </c>
      <c r="G146" s="3">
        <f t="shared" si="9"/>
        <v>34</v>
      </c>
    </row>
    <row r="147" spans="1:7" ht="15.75">
      <c r="A147" s="3">
        <v>5</v>
      </c>
      <c r="B147" s="9" t="s">
        <v>208</v>
      </c>
      <c r="C147" s="10" t="s">
        <v>209</v>
      </c>
      <c r="D147" s="3" t="s">
        <v>60</v>
      </c>
      <c r="E147" s="3">
        <v>1</v>
      </c>
      <c r="F147" s="12">
        <f t="shared" si="10"/>
        <v>28</v>
      </c>
      <c r="G147" s="3">
        <f t="shared" si="9"/>
        <v>28</v>
      </c>
    </row>
    <row r="148" spans="1:7" ht="15.75">
      <c r="A148" s="3">
        <v>6</v>
      </c>
      <c r="B148" s="9" t="s">
        <v>210</v>
      </c>
      <c r="C148" s="10" t="s">
        <v>211</v>
      </c>
      <c r="D148" s="3" t="s">
        <v>60</v>
      </c>
      <c r="E148" s="3">
        <v>1</v>
      </c>
      <c r="F148" s="12">
        <f t="shared" si="10"/>
        <v>6</v>
      </c>
      <c r="G148" s="3">
        <f t="shared" si="9"/>
        <v>6</v>
      </c>
    </row>
    <row r="149" spans="1:7" ht="15.75">
      <c r="A149" s="3">
        <v>7</v>
      </c>
      <c r="B149" s="9" t="s">
        <v>212</v>
      </c>
      <c r="C149" s="10" t="s">
        <v>213</v>
      </c>
      <c r="D149" s="3" t="s">
        <v>60</v>
      </c>
      <c r="E149" s="3">
        <v>1</v>
      </c>
      <c r="F149" s="12">
        <f>F144</f>
        <v>1</v>
      </c>
      <c r="G149" s="3">
        <f t="shared" si="9"/>
        <v>1</v>
      </c>
    </row>
    <row r="150" spans="1:7" ht="15.75">
      <c r="A150" s="3">
        <v>8</v>
      </c>
      <c r="B150" s="9" t="s">
        <v>214</v>
      </c>
      <c r="C150" s="3" t="s">
        <v>215</v>
      </c>
      <c r="D150" s="3" t="s">
        <v>60</v>
      </c>
      <c r="E150" s="3">
        <v>1</v>
      </c>
      <c r="F150" s="12">
        <f>SUM(F18:F19)</f>
        <v>71</v>
      </c>
      <c r="G150" s="3">
        <f t="shared" si="9"/>
        <v>71</v>
      </c>
    </row>
    <row r="151" spans="1:7" ht="15.75">
      <c r="A151" s="3">
        <v>9</v>
      </c>
      <c r="B151" s="9" t="s">
        <v>216</v>
      </c>
      <c r="C151" s="10" t="s">
        <v>217</v>
      </c>
      <c r="D151" s="3" t="s">
        <v>60</v>
      </c>
      <c r="E151" s="3">
        <v>1</v>
      </c>
      <c r="F151" s="12">
        <f t="shared" ref="F151:F152" si="11">F20</f>
        <v>70</v>
      </c>
      <c r="G151" s="3">
        <f t="shared" si="9"/>
        <v>70</v>
      </c>
    </row>
    <row r="152" spans="1:7" ht="15.75">
      <c r="A152" s="3">
        <v>10</v>
      </c>
      <c r="B152" s="9" t="s">
        <v>218</v>
      </c>
      <c r="C152" s="10" t="s">
        <v>219</v>
      </c>
      <c r="D152" s="3" t="s">
        <v>60</v>
      </c>
      <c r="E152" s="3">
        <v>1</v>
      </c>
      <c r="F152" s="12">
        <f t="shared" si="11"/>
        <v>1</v>
      </c>
      <c r="G152" s="3">
        <f t="shared" si="9"/>
        <v>1</v>
      </c>
    </row>
    <row r="153" spans="1:7" ht="15.75">
      <c r="A153" s="3">
        <v>11</v>
      </c>
      <c r="B153" s="9" t="s">
        <v>220</v>
      </c>
      <c r="C153" s="3" t="s">
        <v>221</v>
      </c>
      <c r="D153" s="3" t="s">
        <v>60</v>
      </c>
      <c r="E153" s="3">
        <v>1</v>
      </c>
      <c r="F153" s="12">
        <f>F25</f>
        <v>50</v>
      </c>
      <c r="G153" s="3">
        <f t="shared" si="9"/>
        <v>50</v>
      </c>
    </row>
    <row r="154" spans="1:7" ht="15.75">
      <c r="A154" s="3">
        <v>12</v>
      </c>
      <c r="B154" s="9" t="s">
        <v>222</v>
      </c>
      <c r="C154" s="3" t="s">
        <v>223</v>
      </c>
      <c r="D154" s="3" t="s">
        <v>60</v>
      </c>
      <c r="E154" s="3">
        <v>1</v>
      </c>
      <c r="F154" s="12">
        <f>F54+F90</f>
        <v>14</v>
      </c>
      <c r="G154" s="3">
        <f t="shared" si="9"/>
        <v>14</v>
      </c>
    </row>
    <row r="155" spans="1:7" ht="15.75">
      <c r="A155" s="3">
        <v>13</v>
      </c>
      <c r="B155" s="9" t="s">
        <v>224</v>
      </c>
      <c r="C155" s="3" t="s">
        <v>225</v>
      </c>
      <c r="D155" s="3" t="s">
        <v>60</v>
      </c>
      <c r="E155" s="3">
        <v>1</v>
      </c>
      <c r="F155" s="12">
        <f>F25</f>
        <v>50</v>
      </c>
      <c r="G155" s="3">
        <f t="shared" si="9"/>
        <v>50</v>
      </c>
    </row>
    <row r="156" spans="1:7" ht="15.75">
      <c r="A156" s="3">
        <v>14</v>
      </c>
      <c r="B156" s="9" t="s">
        <v>226</v>
      </c>
      <c r="C156" s="3" t="s">
        <v>227</v>
      </c>
      <c r="D156" s="3" t="s">
        <v>60</v>
      </c>
      <c r="E156" s="3">
        <v>1</v>
      </c>
      <c r="F156" s="12">
        <f>F54</f>
        <v>11</v>
      </c>
      <c r="G156" s="3">
        <f t="shared" si="9"/>
        <v>11</v>
      </c>
    </row>
    <row r="157" spans="1:7" ht="15.75">
      <c r="A157" s="3">
        <v>15</v>
      </c>
      <c r="B157" s="9" t="s">
        <v>228</v>
      </c>
      <c r="C157" s="3" t="s">
        <v>229</v>
      </c>
      <c r="D157" s="3" t="s">
        <v>60</v>
      </c>
      <c r="E157" s="3">
        <v>1</v>
      </c>
      <c r="F157" s="12">
        <f>F90</f>
        <v>3</v>
      </c>
      <c r="G157" s="3">
        <f t="shared" si="9"/>
        <v>3</v>
      </c>
    </row>
    <row r="158" spans="1:7" ht="15.75">
      <c r="A158" s="3">
        <v>16</v>
      </c>
      <c r="B158" s="9" t="s">
        <v>230</v>
      </c>
      <c r="C158" s="3" t="s">
        <v>231</v>
      </c>
      <c r="D158" s="3" t="s">
        <v>60</v>
      </c>
      <c r="E158" s="3">
        <v>1</v>
      </c>
      <c r="F158" s="12">
        <f>F126</f>
        <v>22</v>
      </c>
      <c r="G158" s="3">
        <f t="shared" si="9"/>
        <v>22</v>
      </c>
    </row>
    <row r="159" spans="1:7" ht="15.75">
      <c r="A159" s="3">
        <v>17</v>
      </c>
      <c r="B159" s="9" t="s">
        <v>232</v>
      </c>
      <c r="C159" s="3" t="s">
        <v>233</v>
      </c>
      <c r="D159" s="3" t="s">
        <v>60</v>
      </c>
      <c r="E159" s="3">
        <v>1</v>
      </c>
      <c r="F159" s="12">
        <f>F158</f>
        <v>22</v>
      </c>
      <c r="G159" s="3">
        <f t="shared" si="9"/>
        <v>22</v>
      </c>
    </row>
    <row r="160" spans="1:7" ht="15.75">
      <c r="A160" s="3">
        <v>18</v>
      </c>
      <c r="B160" s="9" t="s">
        <v>234</v>
      </c>
      <c r="C160" s="3" t="s">
        <v>235</v>
      </c>
      <c r="D160" s="3" t="s">
        <v>60</v>
      </c>
      <c r="E160" s="3">
        <v>1</v>
      </c>
      <c r="F160" s="3">
        <v>50</v>
      </c>
      <c r="G160" s="3">
        <f t="shared" si="9"/>
        <v>50</v>
      </c>
    </row>
    <row r="161" spans="1:7" ht="15.75">
      <c r="A161" s="3">
        <v>19</v>
      </c>
      <c r="B161" s="9" t="s">
        <v>236</v>
      </c>
      <c r="C161" s="3" t="s">
        <v>237</v>
      </c>
      <c r="D161" s="3" t="s">
        <v>60</v>
      </c>
      <c r="E161" s="3">
        <v>1</v>
      </c>
      <c r="F161" s="3">
        <v>50</v>
      </c>
      <c r="G161" s="3">
        <f t="shared" si="9"/>
        <v>50</v>
      </c>
    </row>
    <row r="162" spans="1:7">
      <c r="C162" s="25"/>
    </row>
    <row r="163" spans="1:7">
      <c r="C163" s="25"/>
    </row>
    <row r="164" spans="1:7">
      <c r="C164" s="25"/>
    </row>
    <row r="165" spans="1:7">
      <c r="C165" s="25"/>
    </row>
    <row r="166" spans="1:7">
      <c r="C166" s="25"/>
    </row>
    <row r="167" spans="1:7">
      <c r="C167" s="25"/>
    </row>
    <row r="168" spans="1:7">
      <c r="C168" s="25"/>
    </row>
    <row r="169" spans="1:7">
      <c r="C169" s="25"/>
    </row>
    <row r="170" spans="1:7">
      <c r="C170" s="25"/>
    </row>
    <row r="171" spans="1:7">
      <c r="C171" s="25"/>
    </row>
    <row r="172" spans="1:7">
      <c r="C172" s="25"/>
    </row>
    <row r="173" spans="1:7">
      <c r="C173" s="25"/>
    </row>
    <row r="174" spans="1:7">
      <c r="C174" s="25"/>
    </row>
    <row r="175" spans="1:7">
      <c r="C175" s="25"/>
    </row>
    <row r="176" spans="1:7">
      <c r="C176" s="25"/>
    </row>
    <row r="177" spans="3:3">
      <c r="C177" s="25"/>
    </row>
    <row r="178" spans="3:3">
      <c r="C178" s="25"/>
    </row>
    <row r="179" spans="3:3">
      <c r="C179" s="25"/>
    </row>
    <row r="180" spans="3:3">
      <c r="C180" s="25"/>
    </row>
    <row r="181" spans="3:3">
      <c r="C181" s="25"/>
    </row>
    <row r="182" spans="3:3">
      <c r="C182" s="25"/>
    </row>
    <row r="183" spans="3:3">
      <c r="C183" s="25"/>
    </row>
    <row r="184" spans="3:3">
      <c r="C184" s="25"/>
    </row>
    <row r="185" spans="3:3">
      <c r="C185" s="25"/>
    </row>
    <row r="186" spans="3:3">
      <c r="C186" s="25"/>
    </row>
    <row r="187" spans="3:3">
      <c r="C187" s="25"/>
    </row>
    <row r="188" spans="3:3">
      <c r="C188" s="25"/>
    </row>
    <row r="189" spans="3:3">
      <c r="C189" s="25"/>
    </row>
    <row r="190" spans="3:3">
      <c r="C190" s="25"/>
    </row>
    <row r="191" spans="3:3">
      <c r="C191" s="25"/>
    </row>
    <row r="192" spans="3:3">
      <c r="C192" s="25"/>
    </row>
    <row r="193" spans="3:3">
      <c r="C193" s="25"/>
    </row>
    <row r="194" spans="3:3">
      <c r="C194" s="25"/>
    </row>
    <row r="195" spans="3:3">
      <c r="C195" s="25"/>
    </row>
    <row r="196" spans="3:3">
      <c r="C196" s="25"/>
    </row>
    <row r="197" spans="3:3">
      <c r="C197" s="25"/>
    </row>
    <row r="198" spans="3:3">
      <c r="C198" s="25"/>
    </row>
    <row r="199" spans="3:3">
      <c r="C199" s="25"/>
    </row>
    <row r="200" spans="3:3">
      <c r="C200" s="25"/>
    </row>
    <row r="201" spans="3:3">
      <c r="C201" s="25"/>
    </row>
    <row r="202" spans="3:3">
      <c r="C202" s="25"/>
    </row>
    <row r="203" spans="3:3">
      <c r="C203" s="25"/>
    </row>
    <row r="204" spans="3:3">
      <c r="C204" s="25"/>
    </row>
    <row r="205" spans="3:3">
      <c r="C205" s="25"/>
    </row>
    <row r="206" spans="3:3">
      <c r="C206" s="25"/>
    </row>
    <row r="207" spans="3:3">
      <c r="C207" s="25"/>
    </row>
    <row r="208" spans="3:3">
      <c r="C208" s="25"/>
    </row>
    <row r="209" spans="3:3">
      <c r="C209" s="25"/>
    </row>
    <row r="210" spans="3:3">
      <c r="C210" s="25"/>
    </row>
    <row r="211" spans="3:3">
      <c r="C211" s="25"/>
    </row>
    <row r="212" spans="3:3">
      <c r="C212" s="25"/>
    </row>
    <row r="213" spans="3:3">
      <c r="C213" s="25"/>
    </row>
    <row r="214" spans="3:3">
      <c r="C214" s="25"/>
    </row>
    <row r="215" spans="3:3">
      <c r="C215" s="25"/>
    </row>
    <row r="216" spans="3:3">
      <c r="C216" s="25"/>
    </row>
    <row r="217" spans="3:3">
      <c r="C217" s="25"/>
    </row>
    <row r="218" spans="3:3">
      <c r="C218" s="25"/>
    </row>
    <row r="219" spans="3:3">
      <c r="C219" s="25"/>
    </row>
    <row r="220" spans="3:3">
      <c r="C220" s="25"/>
    </row>
    <row r="221" spans="3:3">
      <c r="C221" s="25"/>
    </row>
    <row r="222" spans="3:3">
      <c r="C222" s="25"/>
    </row>
    <row r="223" spans="3:3">
      <c r="C223" s="25"/>
    </row>
    <row r="224" spans="3:3">
      <c r="C224" s="25"/>
    </row>
    <row r="225" spans="3:3">
      <c r="C225" s="25"/>
    </row>
    <row r="226" spans="3:3">
      <c r="C226" s="25"/>
    </row>
    <row r="227" spans="3:3">
      <c r="C227" s="25"/>
    </row>
    <row r="228" spans="3:3">
      <c r="C228" s="25"/>
    </row>
    <row r="229" spans="3:3">
      <c r="C229" s="25"/>
    </row>
    <row r="230" spans="3:3">
      <c r="C230" s="25"/>
    </row>
    <row r="231" spans="3:3">
      <c r="C231" s="25"/>
    </row>
    <row r="232" spans="3:3">
      <c r="C232" s="25"/>
    </row>
    <row r="233" spans="3:3">
      <c r="C233" s="25"/>
    </row>
    <row r="234" spans="3:3">
      <c r="C234" s="25"/>
    </row>
    <row r="235" spans="3:3">
      <c r="C235" s="25"/>
    </row>
    <row r="236" spans="3:3">
      <c r="C236" s="25"/>
    </row>
    <row r="237" spans="3:3">
      <c r="C237" s="25"/>
    </row>
    <row r="238" spans="3:3">
      <c r="C238" s="25"/>
    </row>
    <row r="239" spans="3:3">
      <c r="C239" s="25"/>
    </row>
    <row r="240" spans="3:3">
      <c r="C240" s="25"/>
    </row>
    <row r="241" spans="3:3">
      <c r="C241" s="25"/>
    </row>
    <row r="242" spans="3:3">
      <c r="C242" s="25"/>
    </row>
    <row r="243" spans="3:3">
      <c r="C243" s="25"/>
    </row>
    <row r="244" spans="3:3">
      <c r="C244" s="25"/>
    </row>
    <row r="245" spans="3:3">
      <c r="C245" s="25"/>
    </row>
    <row r="246" spans="3:3">
      <c r="C246" s="25"/>
    </row>
    <row r="247" spans="3:3">
      <c r="C247" s="25"/>
    </row>
    <row r="248" spans="3:3">
      <c r="C248" s="25"/>
    </row>
    <row r="249" spans="3:3">
      <c r="C249" s="25"/>
    </row>
    <row r="250" spans="3:3">
      <c r="C250" s="25"/>
    </row>
    <row r="251" spans="3:3">
      <c r="C251" s="25"/>
    </row>
    <row r="252" spans="3:3">
      <c r="C252" s="25"/>
    </row>
    <row r="253" spans="3:3">
      <c r="C253" s="25"/>
    </row>
    <row r="254" spans="3:3">
      <c r="C254" s="25"/>
    </row>
    <row r="255" spans="3:3">
      <c r="C255" s="25"/>
    </row>
    <row r="256" spans="3:3">
      <c r="C256" s="25"/>
    </row>
    <row r="257" spans="3:3">
      <c r="C257" s="25"/>
    </row>
    <row r="258" spans="3:3">
      <c r="C258" s="25"/>
    </row>
    <row r="259" spans="3:3">
      <c r="C259" s="25"/>
    </row>
    <row r="260" spans="3:3">
      <c r="C260" s="25"/>
    </row>
    <row r="261" spans="3:3">
      <c r="C261" s="25"/>
    </row>
    <row r="262" spans="3:3">
      <c r="C262" s="25"/>
    </row>
    <row r="263" spans="3:3">
      <c r="C263" s="25"/>
    </row>
    <row r="264" spans="3:3">
      <c r="C264" s="25"/>
    </row>
    <row r="265" spans="3:3">
      <c r="C265" s="25"/>
    </row>
    <row r="266" spans="3:3">
      <c r="C266" s="25"/>
    </row>
    <row r="267" spans="3:3">
      <c r="C267" s="25"/>
    </row>
    <row r="268" spans="3:3">
      <c r="C268" s="25"/>
    </row>
    <row r="269" spans="3:3">
      <c r="C269" s="25"/>
    </row>
    <row r="270" spans="3:3">
      <c r="C270" s="25"/>
    </row>
    <row r="271" spans="3:3">
      <c r="C271" s="25"/>
    </row>
    <row r="272" spans="3:3">
      <c r="C272" s="25"/>
    </row>
    <row r="273" spans="3:3">
      <c r="C273" s="25"/>
    </row>
    <row r="274" spans="3:3">
      <c r="C274" s="25"/>
    </row>
    <row r="275" spans="3:3">
      <c r="C275" s="25"/>
    </row>
    <row r="276" spans="3:3">
      <c r="C276" s="25"/>
    </row>
    <row r="277" spans="3:3">
      <c r="C277" s="25"/>
    </row>
    <row r="278" spans="3:3">
      <c r="C278" s="25"/>
    </row>
    <row r="279" spans="3:3">
      <c r="C279" s="25"/>
    </row>
    <row r="280" spans="3:3">
      <c r="C280" s="25"/>
    </row>
    <row r="281" spans="3:3">
      <c r="C281" s="25"/>
    </row>
    <row r="282" spans="3:3">
      <c r="C282" s="25"/>
    </row>
    <row r="283" spans="3:3">
      <c r="C283" s="25"/>
    </row>
    <row r="284" spans="3:3">
      <c r="C284" s="25"/>
    </row>
    <row r="285" spans="3:3">
      <c r="C285" s="25"/>
    </row>
    <row r="286" spans="3:3">
      <c r="C286" s="25"/>
    </row>
    <row r="287" spans="3:3">
      <c r="C287" s="25"/>
    </row>
    <row r="288" spans="3:3">
      <c r="C288" s="25"/>
    </row>
    <row r="289" spans="3:3">
      <c r="C289" s="25"/>
    </row>
    <row r="290" spans="3:3">
      <c r="C290" s="25"/>
    </row>
    <row r="291" spans="3:3">
      <c r="C291" s="25"/>
    </row>
    <row r="292" spans="3:3">
      <c r="C292" s="25"/>
    </row>
    <row r="293" spans="3:3">
      <c r="C293" s="25"/>
    </row>
    <row r="294" spans="3:3">
      <c r="C294" s="25"/>
    </row>
    <row r="295" spans="3:3">
      <c r="C295" s="25"/>
    </row>
    <row r="296" spans="3:3">
      <c r="C296" s="25"/>
    </row>
    <row r="297" spans="3:3">
      <c r="C297" s="25"/>
    </row>
    <row r="298" spans="3:3">
      <c r="C298" s="25"/>
    </row>
    <row r="299" spans="3:3">
      <c r="C299" s="25"/>
    </row>
    <row r="300" spans="3:3">
      <c r="C300" s="25"/>
    </row>
    <row r="301" spans="3:3">
      <c r="C301" s="25"/>
    </row>
    <row r="302" spans="3:3">
      <c r="C302" s="25"/>
    </row>
    <row r="303" spans="3:3">
      <c r="C303" s="25"/>
    </row>
    <row r="304" spans="3:3">
      <c r="C304" s="25"/>
    </row>
    <row r="305" spans="3:3">
      <c r="C305" s="25"/>
    </row>
    <row r="306" spans="3:3">
      <c r="C306" s="25"/>
    </row>
    <row r="307" spans="3:3">
      <c r="C307" s="25"/>
    </row>
    <row r="308" spans="3:3">
      <c r="C308" s="25"/>
    </row>
    <row r="309" spans="3:3">
      <c r="C309" s="25"/>
    </row>
    <row r="310" spans="3:3">
      <c r="C310" s="25"/>
    </row>
    <row r="311" spans="3:3">
      <c r="C311" s="25"/>
    </row>
    <row r="312" spans="3:3">
      <c r="C312" s="25"/>
    </row>
    <row r="313" spans="3:3">
      <c r="C313" s="25"/>
    </row>
    <row r="314" spans="3:3">
      <c r="C314" s="25"/>
    </row>
    <row r="315" spans="3:3">
      <c r="C315" s="25"/>
    </row>
    <row r="316" spans="3:3">
      <c r="C316" s="25"/>
    </row>
    <row r="317" spans="3:3">
      <c r="C317" s="25"/>
    </row>
    <row r="318" spans="3:3">
      <c r="C318" s="25"/>
    </row>
    <row r="319" spans="3:3">
      <c r="C319" s="25"/>
    </row>
    <row r="320" spans="3:3">
      <c r="C320" s="25"/>
    </row>
    <row r="321" spans="3:3">
      <c r="C321" s="25"/>
    </row>
    <row r="322" spans="3:3">
      <c r="C322" s="25"/>
    </row>
    <row r="323" spans="3:3">
      <c r="C323" s="25"/>
    </row>
    <row r="324" spans="3:3">
      <c r="C324" s="25"/>
    </row>
    <row r="325" spans="3:3">
      <c r="C325" s="25"/>
    </row>
    <row r="326" spans="3:3">
      <c r="C326" s="25"/>
    </row>
    <row r="327" spans="3:3">
      <c r="C327" s="25"/>
    </row>
    <row r="328" spans="3:3">
      <c r="C328" s="25"/>
    </row>
    <row r="329" spans="3:3">
      <c r="C329" s="25"/>
    </row>
    <row r="330" spans="3:3">
      <c r="C330" s="25"/>
    </row>
    <row r="331" spans="3:3">
      <c r="C331" s="25"/>
    </row>
    <row r="332" spans="3:3">
      <c r="C332" s="25"/>
    </row>
    <row r="333" spans="3:3">
      <c r="C333" s="25"/>
    </row>
    <row r="334" spans="3:3">
      <c r="C334" s="25"/>
    </row>
    <row r="335" spans="3:3">
      <c r="C335" s="25"/>
    </row>
    <row r="336" spans="3:3">
      <c r="C336" s="25"/>
    </row>
    <row r="337" spans="3:3">
      <c r="C337" s="25"/>
    </row>
    <row r="338" spans="3:3">
      <c r="C338" s="25"/>
    </row>
    <row r="339" spans="3:3">
      <c r="C339" s="25"/>
    </row>
    <row r="340" spans="3:3">
      <c r="C340" s="25"/>
    </row>
    <row r="341" spans="3:3">
      <c r="C341" s="25"/>
    </row>
    <row r="342" spans="3:3">
      <c r="C342" s="25"/>
    </row>
    <row r="343" spans="3:3">
      <c r="C343" s="25"/>
    </row>
    <row r="344" spans="3:3">
      <c r="C344" s="25"/>
    </row>
    <row r="345" spans="3:3">
      <c r="C345" s="25"/>
    </row>
    <row r="346" spans="3:3">
      <c r="C346" s="25"/>
    </row>
    <row r="347" spans="3:3">
      <c r="C347" s="25"/>
    </row>
    <row r="348" spans="3:3">
      <c r="C348" s="25"/>
    </row>
    <row r="349" spans="3:3">
      <c r="C349" s="25"/>
    </row>
    <row r="350" spans="3:3">
      <c r="C350" s="25"/>
    </row>
    <row r="351" spans="3:3">
      <c r="C351" s="25"/>
    </row>
    <row r="352" spans="3:3">
      <c r="C352" s="25"/>
    </row>
    <row r="353" spans="3:3">
      <c r="C353" s="25"/>
    </row>
    <row r="354" spans="3:3">
      <c r="C354" s="25"/>
    </row>
    <row r="355" spans="3:3">
      <c r="C355" s="25"/>
    </row>
    <row r="356" spans="3:3">
      <c r="C356" s="25"/>
    </row>
    <row r="357" spans="3:3">
      <c r="C357" s="25"/>
    </row>
    <row r="358" spans="3:3">
      <c r="C358" s="25"/>
    </row>
    <row r="359" spans="3:3">
      <c r="C359" s="25"/>
    </row>
    <row r="360" spans="3:3">
      <c r="C360" s="25"/>
    </row>
    <row r="361" spans="3:3">
      <c r="C361" s="25"/>
    </row>
    <row r="362" spans="3:3">
      <c r="C362" s="25"/>
    </row>
    <row r="363" spans="3:3">
      <c r="C363" s="25"/>
    </row>
    <row r="364" spans="3:3">
      <c r="C364" s="25"/>
    </row>
    <row r="365" spans="3:3">
      <c r="C365" s="25"/>
    </row>
    <row r="366" spans="3:3">
      <c r="C366" s="25"/>
    </row>
    <row r="367" spans="3:3">
      <c r="C367" s="25"/>
    </row>
    <row r="368" spans="3:3">
      <c r="C368" s="25"/>
    </row>
    <row r="369" spans="3:3">
      <c r="C369" s="25"/>
    </row>
    <row r="370" spans="3:3">
      <c r="C370" s="25"/>
    </row>
    <row r="371" spans="3:3">
      <c r="C371" s="25"/>
    </row>
    <row r="372" spans="3:3">
      <c r="C372" s="25"/>
    </row>
    <row r="373" spans="3:3">
      <c r="C373" s="25"/>
    </row>
    <row r="374" spans="3:3">
      <c r="C374" s="25"/>
    </row>
    <row r="375" spans="3:3">
      <c r="C375" s="25"/>
    </row>
    <row r="376" spans="3:3">
      <c r="C376" s="25"/>
    </row>
    <row r="377" spans="3:3">
      <c r="C377" s="25"/>
    </row>
    <row r="378" spans="3:3">
      <c r="C378" s="25"/>
    </row>
    <row r="379" spans="3:3">
      <c r="C379" s="25"/>
    </row>
    <row r="380" spans="3:3">
      <c r="C380" s="25"/>
    </row>
    <row r="381" spans="3:3">
      <c r="C381" s="25"/>
    </row>
    <row r="382" spans="3:3">
      <c r="C382" s="25"/>
    </row>
    <row r="383" spans="3:3">
      <c r="C383" s="25"/>
    </row>
    <row r="384" spans="3:3">
      <c r="C384" s="25"/>
    </row>
    <row r="385" spans="3:3">
      <c r="C385" s="25"/>
    </row>
    <row r="386" spans="3:3">
      <c r="C386" s="25"/>
    </row>
    <row r="387" spans="3:3">
      <c r="C387" s="25"/>
    </row>
    <row r="388" spans="3:3">
      <c r="C388" s="25"/>
    </row>
    <row r="389" spans="3:3">
      <c r="C389" s="25"/>
    </row>
    <row r="390" spans="3:3">
      <c r="C390" s="25"/>
    </row>
    <row r="391" spans="3:3">
      <c r="C391" s="25"/>
    </row>
    <row r="392" spans="3:3">
      <c r="C392" s="25"/>
    </row>
    <row r="393" spans="3:3">
      <c r="C393" s="25"/>
    </row>
    <row r="394" spans="3:3">
      <c r="C394" s="25"/>
    </row>
    <row r="395" spans="3:3">
      <c r="C395" s="25"/>
    </row>
    <row r="396" spans="3:3">
      <c r="C396" s="25"/>
    </row>
    <row r="397" spans="3:3">
      <c r="C397" s="25"/>
    </row>
    <row r="398" spans="3:3">
      <c r="C398" s="25"/>
    </row>
    <row r="399" spans="3:3">
      <c r="C399" s="25"/>
    </row>
    <row r="400" spans="3:3">
      <c r="C400" s="25"/>
    </row>
    <row r="401" spans="3:3">
      <c r="C401" s="25"/>
    </row>
    <row r="402" spans="3:3">
      <c r="C402" s="25"/>
    </row>
    <row r="403" spans="3:3">
      <c r="C403" s="25"/>
    </row>
    <row r="404" spans="3:3">
      <c r="C404" s="25"/>
    </row>
    <row r="405" spans="3:3">
      <c r="C405" s="25"/>
    </row>
    <row r="406" spans="3:3">
      <c r="C406" s="25"/>
    </row>
    <row r="407" spans="3:3">
      <c r="C407" s="25"/>
    </row>
    <row r="408" spans="3:3">
      <c r="C408" s="25"/>
    </row>
    <row r="409" spans="3:3">
      <c r="C409" s="25"/>
    </row>
    <row r="410" spans="3:3">
      <c r="C410" s="25"/>
    </row>
    <row r="411" spans="3:3">
      <c r="C411" s="25"/>
    </row>
    <row r="412" spans="3:3">
      <c r="C412" s="25"/>
    </row>
    <row r="413" spans="3:3">
      <c r="C413" s="25"/>
    </row>
    <row r="414" spans="3:3">
      <c r="C414" s="25"/>
    </row>
    <row r="415" spans="3:3">
      <c r="C415" s="25"/>
    </row>
    <row r="416" spans="3:3">
      <c r="C416" s="25"/>
    </row>
    <row r="417" spans="3:3">
      <c r="C417" s="25"/>
    </row>
    <row r="418" spans="3:3">
      <c r="C418" s="25"/>
    </row>
    <row r="419" spans="3:3">
      <c r="C419" s="25"/>
    </row>
    <row r="420" spans="3:3">
      <c r="C420" s="25"/>
    </row>
    <row r="421" spans="3:3">
      <c r="C421" s="25"/>
    </row>
    <row r="422" spans="3:3">
      <c r="C422" s="25"/>
    </row>
    <row r="423" spans="3:3">
      <c r="C423" s="25"/>
    </row>
    <row r="424" spans="3:3">
      <c r="C424" s="25"/>
    </row>
    <row r="425" spans="3:3">
      <c r="C425" s="25"/>
    </row>
    <row r="426" spans="3:3">
      <c r="C426" s="25"/>
    </row>
    <row r="427" spans="3:3">
      <c r="C427" s="25"/>
    </row>
    <row r="428" spans="3:3">
      <c r="C428" s="25"/>
    </row>
    <row r="429" spans="3:3">
      <c r="C429" s="25"/>
    </row>
    <row r="430" spans="3:3">
      <c r="C430" s="25"/>
    </row>
    <row r="431" spans="3:3">
      <c r="C431" s="25"/>
    </row>
    <row r="432" spans="3:3">
      <c r="C432" s="25"/>
    </row>
    <row r="433" spans="3:3">
      <c r="C433" s="25"/>
    </row>
    <row r="434" spans="3:3">
      <c r="C434" s="25"/>
    </row>
    <row r="435" spans="3:3">
      <c r="C435" s="25"/>
    </row>
    <row r="436" spans="3:3">
      <c r="C436" s="25"/>
    </row>
    <row r="437" spans="3:3">
      <c r="C437" s="25"/>
    </row>
    <row r="438" spans="3:3">
      <c r="C438" s="25"/>
    </row>
    <row r="439" spans="3:3">
      <c r="C439" s="25"/>
    </row>
    <row r="440" spans="3:3">
      <c r="C440" s="25"/>
    </row>
    <row r="441" spans="3:3">
      <c r="C441" s="25"/>
    </row>
    <row r="442" spans="3:3">
      <c r="C442" s="25"/>
    </row>
    <row r="443" spans="3:3">
      <c r="C443" s="25"/>
    </row>
    <row r="444" spans="3:3">
      <c r="C444" s="25"/>
    </row>
    <row r="445" spans="3:3">
      <c r="C445" s="25"/>
    </row>
    <row r="446" spans="3:3">
      <c r="C446" s="25"/>
    </row>
    <row r="447" spans="3:3">
      <c r="C447" s="25"/>
    </row>
    <row r="448" spans="3:3">
      <c r="C448" s="25"/>
    </row>
    <row r="449" spans="3:3">
      <c r="C449" s="25"/>
    </row>
    <row r="450" spans="3:3">
      <c r="C450" s="25"/>
    </row>
    <row r="451" spans="3:3">
      <c r="C451" s="25"/>
    </row>
    <row r="452" spans="3:3">
      <c r="C452" s="25"/>
    </row>
    <row r="453" spans="3:3">
      <c r="C453" s="25"/>
    </row>
    <row r="454" spans="3:3">
      <c r="C454" s="25"/>
    </row>
    <row r="455" spans="3:3">
      <c r="C455" s="25"/>
    </row>
    <row r="456" spans="3:3">
      <c r="C456" s="25"/>
    </row>
    <row r="457" spans="3:3">
      <c r="C457" s="25"/>
    </row>
    <row r="458" spans="3:3">
      <c r="C458" s="25"/>
    </row>
    <row r="459" spans="3:3">
      <c r="C459" s="25"/>
    </row>
    <row r="460" spans="3:3">
      <c r="C460" s="25"/>
    </row>
    <row r="461" spans="3:3">
      <c r="C461" s="25"/>
    </row>
    <row r="462" spans="3:3">
      <c r="C462" s="25"/>
    </row>
    <row r="463" spans="3:3">
      <c r="C463" s="25"/>
    </row>
    <row r="464" spans="3:3">
      <c r="C464" s="25"/>
    </row>
    <row r="465" spans="3:3">
      <c r="C465" s="25"/>
    </row>
    <row r="466" spans="3:3">
      <c r="C466" s="25"/>
    </row>
    <row r="467" spans="3:3">
      <c r="C467" s="25"/>
    </row>
    <row r="468" spans="3:3">
      <c r="C468" s="25"/>
    </row>
    <row r="469" spans="3:3">
      <c r="C469" s="25"/>
    </row>
    <row r="470" spans="3:3">
      <c r="C470" s="25"/>
    </row>
    <row r="471" spans="3:3">
      <c r="C471" s="25"/>
    </row>
    <row r="472" spans="3:3">
      <c r="C472" s="25"/>
    </row>
    <row r="473" spans="3:3">
      <c r="C473" s="25"/>
    </row>
    <row r="474" spans="3:3">
      <c r="C474" s="25"/>
    </row>
    <row r="475" spans="3:3">
      <c r="C475" s="25"/>
    </row>
    <row r="476" spans="3:3">
      <c r="C476" s="25"/>
    </row>
    <row r="477" spans="3:3">
      <c r="C477" s="25"/>
    </row>
    <row r="478" spans="3:3">
      <c r="C478" s="25"/>
    </row>
    <row r="479" spans="3:3">
      <c r="C479" s="25"/>
    </row>
    <row r="480" spans="3:3">
      <c r="C480" s="25"/>
    </row>
    <row r="481" spans="3:3">
      <c r="C481" s="25"/>
    </row>
    <row r="482" spans="3:3">
      <c r="C482" s="25"/>
    </row>
    <row r="483" spans="3:3">
      <c r="C483" s="25"/>
    </row>
    <row r="484" spans="3:3">
      <c r="C484" s="25"/>
    </row>
    <row r="485" spans="3:3">
      <c r="C485" s="25"/>
    </row>
    <row r="486" spans="3:3">
      <c r="C486" s="25"/>
    </row>
    <row r="487" spans="3:3">
      <c r="C487" s="25"/>
    </row>
    <row r="488" spans="3:3">
      <c r="C488" s="25"/>
    </row>
    <row r="489" spans="3:3">
      <c r="C489" s="25"/>
    </row>
    <row r="490" spans="3:3">
      <c r="C490" s="25"/>
    </row>
    <row r="491" spans="3:3">
      <c r="C491" s="25"/>
    </row>
    <row r="492" spans="3:3">
      <c r="C492" s="25"/>
    </row>
    <row r="493" spans="3:3">
      <c r="C493" s="25"/>
    </row>
    <row r="494" spans="3:3">
      <c r="C494" s="25"/>
    </row>
    <row r="495" spans="3:3">
      <c r="C495" s="25"/>
    </row>
    <row r="496" spans="3:3">
      <c r="C496" s="25"/>
    </row>
    <row r="497" spans="3:3">
      <c r="C497" s="25"/>
    </row>
    <row r="498" spans="3:3">
      <c r="C498" s="25"/>
    </row>
    <row r="499" spans="3:3">
      <c r="C499" s="25"/>
    </row>
    <row r="500" spans="3:3">
      <c r="C500" s="25"/>
    </row>
    <row r="501" spans="3:3">
      <c r="C501" s="25"/>
    </row>
    <row r="502" spans="3:3">
      <c r="C502" s="25"/>
    </row>
    <row r="503" spans="3:3">
      <c r="C503" s="25"/>
    </row>
    <row r="504" spans="3:3">
      <c r="C504" s="25"/>
    </row>
    <row r="505" spans="3:3">
      <c r="C505" s="25"/>
    </row>
    <row r="506" spans="3:3">
      <c r="C506" s="25"/>
    </row>
    <row r="507" spans="3:3">
      <c r="C507" s="25"/>
    </row>
    <row r="508" spans="3:3">
      <c r="C508" s="25"/>
    </row>
    <row r="509" spans="3:3">
      <c r="C509" s="25"/>
    </row>
    <row r="510" spans="3:3">
      <c r="C510" s="25"/>
    </row>
    <row r="511" spans="3:3">
      <c r="C511" s="25"/>
    </row>
    <row r="512" spans="3:3">
      <c r="C512" s="25"/>
    </row>
    <row r="513" spans="3:3">
      <c r="C513" s="25"/>
    </row>
    <row r="514" spans="3:3">
      <c r="C514" s="25"/>
    </row>
    <row r="515" spans="3:3">
      <c r="C515" s="25"/>
    </row>
    <row r="516" spans="3:3">
      <c r="C516" s="25"/>
    </row>
    <row r="517" spans="3:3">
      <c r="C517" s="25"/>
    </row>
    <row r="518" spans="3:3">
      <c r="C518" s="25"/>
    </row>
    <row r="519" spans="3:3">
      <c r="C519" s="25"/>
    </row>
    <row r="520" spans="3:3">
      <c r="C520" s="25"/>
    </row>
    <row r="521" spans="3:3">
      <c r="C521" s="25"/>
    </row>
    <row r="522" spans="3:3">
      <c r="C522" s="25"/>
    </row>
    <row r="523" spans="3:3">
      <c r="C523" s="25"/>
    </row>
    <row r="524" spans="3:3">
      <c r="C524" s="25"/>
    </row>
    <row r="525" spans="3:3">
      <c r="C525" s="25"/>
    </row>
    <row r="526" spans="3:3">
      <c r="C526" s="25"/>
    </row>
    <row r="527" spans="3:3">
      <c r="C527" s="25"/>
    </row>
    <row r="528" spans="3:3">
      <c r="C528" s="25"/>
    </row>
    <row r="529" spans="3:3">
      <c r="C529" s="25"/>
    </row>
    <row r="530" spans="3:3">
      <c r="C530" s="25"/>
    </row>
    <row r="531" spans="3:3">
      <c r="C531" s="25"/>
    </row>
    <row r="532" spans="3:3">
      <c r="C532" s="25"/>
    </row>
    <row r="533" spans="3:3">
      <c r="C533" s="25"/>
    </row>
    <row r="534" spans="3:3">
      <c r="C534" s="25"/>
    </row>
    <row r="535" spans="3:3">
      <c r="C535" s="25"/>
    </row>
    <row r="536" spans="3:3">
      <c r="C536" s="25"/>
    </row>
    <row r="537" spans="3:3">
      <c r="C537" s="25"/>
    </row>
    <row r="538" spans="3:3">
      <c r="C538" s="25"/>
    </row>
    <row r="539" spans="3:3">
      <c r="C539" s="25"/>
    </row>
    <row r="540" spans="3:3">
      <c r="C540" s="25"/>
    </row>
    <row r="541" spans="3:3">
      <c r="C541" s="25"/>
    </row>
    <row r="542" spans="3:3">
      <c r="C542" s="25"/>
    </row>
    <row r="543" spans="3:3">
      <c r="C543" s="25"/>
    </row>
    <row r="544" spans="3:3">
      <c r="C544" s="25"/>
    </row>
    <row r="545" spans="3:3">
      <c r="C545" s="25"/>
    </row>
    <row r="546" spans="3:3">
      <c r="C546" s="25"/>
    </row>
    <row r="547" spans="3:3">
      <c r="C547" s="25"/>
    </row>
    <row r="548" spans="3:3">
      <c r="C548" s="25"/>
    </row>
    <row r="549" spans="3:3">
      <c r="C549" s="25"/>
    </row>
    <row r="550" spans="3:3">
      <c r="C550" s="25"/>
    </row>
    <row r="551" spans="3:3">
      <c r="C551" s="25"/>
    </row>
    <row r="552" spans="3:3">
      <c r="C552" s="25"/>
    </row>
    <row r="553" spans="3:3">
      <c r="C553" s="25"/>
    </row>
    <row r="554" spans="3:3">
      <c r="C554" s="25"/>
    </row>
    <row r="555" spans="3:3">
      <c r="C555" s="25"/>
    </row>
    <row r="556" spans="3:3">
      <c r="C556" s="25"/>
    </row>
    <row r="557" spans="3:3">
      <c r="C557" s="25"/>
    </row>
    <row r="558" spans="3:3">
      <c r="C558" s="25"/>
    </row>
    <row r="559" spans="3:3">
      <c r="C559" s="25"/>
    </row>
    <row r="560" spans="3:3">
      <c r="C560" s="25"/>
    </row>
    <row r="561" spans="3:3">
      <c r="C561" s="25"/>
    </row>
    <row r="562" spans="3:3">
      <c r="C562" s="25"/>
    </row>
    <row r="563" spans="3:3">
      <c r="C563" s="25"/>
    </row>
    <row r="564" spans="3:3">
      <c r="C564" s="25"/>
    </row>
    <row r="565" spans="3:3">
      <c r="C565" s="25"/>
    </row>
    <row r="566" spans="3:3">
      <c r="C566" s="25"/>
    </row>
    <row r="567" spans="3:3">
      <c r="C567" s="25"/>
    </row>
    <row r="568" spans="3:3">
      <c r="C568" s="25"/>
    </row>
    <row r="569" spans="3:3">
      <c r="C569" s="25"/>
    </row>
    <row r="570" spans="3:3">
      <c r="C570" s="25"/>
    </row>
    <row r="571" spans="3:3">
      <c r="C571" s="25"/>
    </row>
    <row r="572" spans="3:3">
      <c r="C572" s="25"/>
    </row>
    <row r="573" spans="3:3">
      <c r="C573" s="25"/>
    </row>
    <row r="574" spans="3:3">
      <c r="C574" s="25"/>
    </row>
    <row r="575" spans="3:3">
      <c r="C575" s="25"/>
    </row>
    <row r="576" spans="3:3">
      <c r="C576" s="25"/>
    </row>
    <row r="577" spans="3:3">
      <c r="C577" s="25"/>
    </row>
    <row r="578" spans="3:3">
      <c r="C578" s="25"/>
    </row>
    <row r="579" spans="3:3">
      <c r="C579" s="25"/>
    </row>
    <row r="580" spans="3:3">
      <c r="C580" s="25"/>
    </row>
    <row r="581" spans="3:3">
      <c r="C581" s="25"/>
    </row>
    <row r="582" spans="3:3">
      <c r="C582" s="25"/>
    </row>
    <row r="583" spans="3:3">
      <c r="C583" s="25"/>
    </row>
    <row r="584" spans="3:3">
      <c r="C584" s="25"/>
    </row>
    <row r="585" spans="3:3">
      <c r="C585" s="25"/>
    </row>
    <row r="586" spans="3:3">
      <c r="C586" s="25"/>
    </row>
    <row r="587" spans="3:3">
      <c r="C587" s="25"/>
    </row>
    <row r="588" spans="3:3">
      <c r="C588" s="25"/>
    </row>
    <row r="589" spans="3:3">
      <c r="C589" s="25"/>
    </row>
    <row r="590" spans="3:3">
      <c r="C590" s="25"/>
    </row>
    <row r="591" spans="3:3">
      <c r="C591" s="25"/>
    </row>
    <row r="592" spans="3:3">
      <c r="C592" s="25"/>
    </row>
    <row r="593" spans="3:3">
      <c r="C593" s="25"/>
    </row>
    <row r="594" spans="3:3">
      <c r="C594" s="25"/>
    </row>
    <row r="595" spans="3:3">
      <c r="C595" s="25"/>
    </row>
    <row r="596" spans="3:3">
      <c r="C596" s="25"/>
    </row>
    <row r="597" spans="3:3">
      <c r="C597" s="25"/>
    </row>
    <row r="598" spans="3:3">
      <c r="C598" s="25"/>
    </row>
    <row r="599" spans="3:3">
      <c r="C599" s="25"/>
    </row>
    <row r="600" spans="3:3">
      <c r="C600" s="25"/>
    </row>
    <row r="601" spans="3:3">
      <c r="C601" s="25"/>
    </row>
    <row r="602" spans="3:3">
      <c r="C602" s="25"/>
    </row>
    <row r="603" spans="3:3">
      <c r="C603" s="25"/>
    </row>
    <row r="604" spans="3:3">
      <c r="C604" s="25"/>
    </row>
    <row r="605" spans="3:3">
      <c r="C605" s="25"/>
    </row>
    <row r="606" spans="3:3">
      <c r="C606" s="25"/>
    </row>
    <row r="607" spans="3:3">
      <c r="C607" s="25"/>
    </row>
    <row r="608" spans="3:3">
      <c r="C608" s="25"/>
    </row>
    <row r="609" spans="3:3">
      <c r="C609" s="25"/>
    </row>
    <row r="610" spans="3:3">
      <c r="C610" s="25"/>
    </row>
    <row r="611" spans="3:3">
      <c r="C611" s="25"/>
    </row>
    <row r="612" spans="3:3">
      <c r="C612" s="25"/>
    </row>
    <row r="613" spans="3:3">
      <c r="C613" s="25"/>
    </row>
    <row r="614" spans="3:3">
      <c r="C614" s="25"/>
    </row>
    <row r="615" spans="3:3">
      <c r="C615" s="25"/>
    </row>
    <row r="616" spans="3:3">
      <c r="C616" s="25"/>
    </row>
    <row r="617" spans="3:3">
      <c r="C617" s="25"/>
    </row>
    <row r="618" spans="3:3">
      <c r="C618" s="25"/>
    </row>
    <row r="619" spans="3:3">
      <c r="C619" s="25"/>
    </row>
    <row r="620" spans="3:3">
      <c r="C620" s="25"/>
    </row>
    <row r="621" spans="3:3">
      <c r="C621" s="25"/>
    </row>
    <row r="622" spans="3:3">
      <c r="C622" s="25"/>
    </row>
    <row r="623" spans="3:3">
      <c r="C623" s="25"/>
    </row>
    <row r="624" spans="3:3">
      <c r="C624" s="25"/>
    </row>
    <row r="625" spans="3:3">
      <c r="C625" s="25"/>
    </row>
    <row r="626" spans="3:3">
      <c r="C626" s="25"/>
    </row>
    <row r="627" spans="3:3">
      <c r="C627" s="25"/>
    </row>
    <row r="628" spans="3:3">
      <c r="C628" s="25"/>
    </row>
    <row r="629" spans="3:3">
      <c r="C629" s="25"/>
    </row>
    <row r="630" spans="3:3">
      <c r="C630" s="25"/>
    </row>
    <row r="631" spans="3:3">
      <c r="C631" s="25"/>
    </row>
    <row r="632" spans="3:3">
      <c r="C632" s="25"/>
    </row>
    <row r="633" spans="3:3">
      <c r="C633" s="25"/>
    </row>
    <row r="634" spans="3:3">
      <c r="C634" s="25"/>
    </row>
    <row r="635" spans="3:3">
      <c r="C635" s="25"/>
    </row>
    <row r="636" spans="3:3">
      <c r="C636" s="25"/>
    </row>
    <row r="637" spans="3:3">
      <c r="C637" s="25"/>
    </row>
    <row r="638" spans="3:3">
      <c r="C638" s="25"/>
    </row>
    <row r="639" spans="3:3">
      <c r="C639" s="25"/>
    </row>
    <row r="640" spans="3:3">
      <c r="C640" s="25"/>
    </row>
    <row r="641" spans="3:3">
      <c r="C641" s="25"/>
    </row>
    <row r="642" spans="3:3">
      <c r="C642" s="25"/>
    </row>
    <row r="643" spans="3:3">
      <c r="C643" s="25"/>
    </row>
    <row r="644" spans="3:3">
      <c r="C644" s="25"/>
    </row>
    <row r="645" spans="3:3">
      <c r="C645" s="25"/>
    </row>
    <row r="646" spans="3:3">
      <c r="C646" s="25"/>
    </row>
    <row r="647" spans="3:3">
      <c r="C647" s="25"/>
    </row>
    <row r="648" spans="3:3">
      <c r="C648" s="25"/>
    </row>
    <row r="649" spans="3:3">
      <c r="C649" s="25"/>
    </row>
    <row r="650" spans="3:3">
      <c r="C650" s="25"/>
    </row>
    <row r="651" spans="3:3">
      <c r="C651" s="25"/>
    </row>
    <row r="652" spans="3:3">
      <c r="C652" s="25"/>
    </row>
    <row r="653" spans="3:3">
      <c r="C653" s="25"/>
    </row>
    <row r="654" spans="3:3">
      <c r="C654" s="25"/>
    </row>
    <row r="655" spans="3:3">
      <c r="C655" s="25"/>
    </row>
    <row r="656" spans="3:3">
      <c r="C656" s="25"/>
    </row>
    <row r="657" spans="3:3">
      <c r="C657" s="25"/>
    </row>
    <row r="658" spans="3:3">
      <c r="C658" s="25"/>
    </row>
    <row r="659" spans="3:3">
      <c r="C659" s="25"/>
    </row>
    <row r="660" spans="3:3">
      <c r="C660" s="25"/>
    </row>
    <row r="661" spans="3:3">
      <c r="C661" s="25"/>
    </row>
    <row r="662" spans="3:3">
      <c r="C662" s="25"/>
    </row>
    <row r="663" spans="3:3">
      <c r="C663" s="25"/>
    </row>
    <row r="664" spans="3:3">
      <c r="C664" s="25"/>
    </row>
    <row r="665" spans="3:3">
      <c r="C665" s="25"/>
    </row>
    <row r="666" spans="3:3">
      <c r="C666" s="25"/>
    </row>
    <row r="667" spans="3:3">
      <c r="C667" s="25"/>
    </row>
    <row r="668" spans="3:3">
      <c r="C668" s="25"/>
    </row>
    <row r="669" spans="3:3">
      <c r="C669" s="25"/>
    </row>
    <row r="670" spans="3:3">
      <c r="C670" s="25"/>
    </row>
    <row r="671" spans="3:3">
      <c r="C671" s="25"/>
    </row>
    <row r="672" spans="3:3">
      <c r="C672" s="25"/>
    </row>
    <row r="673" spans="3:3">
      <c r="C673" s="25"/>
    </row>
    <row r="674" spans="3:3">
      <c r="C674" s="25"/>
    </row>
    <row r="675" spans="3:3">
      <c r="C675" s="25"/>
    </row>
    <row r="676" spans="3:3">
      <c r="C676" s="25"/>
    </row>
    <row r="677" spans="3:3">
      <c r="C677" s="25"/>
    </row>
    <row r="678" spans="3:3">
      <c r="C678" s="25"/>
    </row>
    <row r="679" spans="3:3">
      <c r="C679" s="25"/>
    </row>
    <row r="680" spans="3:3">
      <c r="C680" s="25"/>
    </row>
    <row r="681" spans="3:3">
      <c r="C681" s="25"/>
    </row>
    <row r="682" spans="3:3">
      <c r="C682" s="25"/>
    </row>
    <row r="683" spans="3:3">
      <c r="C683" s="25"/>
    </row>
    <row r="684" spans="3:3">
      <c r="C684" s="25"/>
    </row>
    <row r="685" spans="3:3">
      <c r="C685" s="25"/>
    </row>
    <row r="686" spans="3:3">
      <c r="C686" s="25"/>
    </row>
    <row r="687" spans="3:3">
      <c r="C687" s="25"/>
    </row>
    <row r="688" spans="3:3">
      <c r="C688" s="25"/>
    </row>
    <row r="689" spans="3:3">
      <c r="C689" s="25"/>
    </row>
    <row r="690" spans="3:3">
      <c r="C690" s="25"/>
    </row>
    <row r="691" spans="3:3">
      <c r="C691" s="25"/>
    </row>
    <row r="692" spans="3:3">
      <c r="C692" s="25"/>
    </row>
    <row r="693" spans="3:3">
      <c r="C693" s="25"/>
    </row>
    <row r="694" spans="3:3">
      <c r="C694" s="25"/>
    </row>
    <row r="695" spans="3:3">
      <c r="C695" s="25"/>
    </row>
    <row r="696" spans="3:3">
      <c r="C696" s="25"/>
    </row>
    <row r="697" spans="3:3">
      <c r="C697" s="25"/>
    </row>
    <row r="698" spans="3:3">
      <c r="C698" s="25"/>
    </row>
    <row r="699" spans="3:3">
      <c r="C699" s="25"/>
    </row>
    <row r="700" spans="3:3">
      <c r="C700" s="25"/>
    </row>
    <row r="701" spans="3:3">
      <c r="C701" s="25"/>
    </row>
    <row r="702" spans="3:3">
      <c r="C702" s="25"/>
    </row>
    <row r="703" spans="3:3">
      <c r="C703" s="25"/>
    </row>
    <row r="704" spans="3:3">
      <c r="C704" s="25"/>
    </row>
    <row r="705" spans="3:3">
      <c r="C705" s="25"/>
    </row>
    <row r="706" spans="3:3">
      <c r="C706" s="25"/>
    </row>
    <row r="707" spans="3:3">
      <c r="C707" s="25"/>
    </row>
    <row r="708" spans="3:3">
      <c r="C708" s="25"/>
    </row>
    <row r="709" spans="3:3">
      <c r="C709" s="25"/>
    </row>
    <row r="710" spans="3:3">
      <c r="C710" s="25"/>
    </row>
    <row r="711" spans="3:3">
      <c r="C711" s="25"/>
    </row>
    <row r="712" spans="3:3">
      <c r="C712" s="25"/>
    </row>
    <row r="713" spans="3:3">
      <c r="C713" s="25"/>
    </row>
    <row r="714" spans="3:3">
      <c r="C714" s="25"/>
    </row>
    <row r="715" spans="3:3">
      <c r="C715" s="25"/>
    </row>
    <row r="716" spans="3:3">
      <c r="C716" s="25"/>
    </row>
    <row r="717" spans="3:3">
      <c r="C717" s="25"/>
    </row>
    <row r="718" spans="3:3">
      <c r="C718" s="25"/>
    </row>
    <row r="719" spans="3:3">
      <c r="C719" s="25"/>
    </row>
    <row r="720" spans="3:3">
      <c r="C720" s="25"/>
    </row>
    <row r="721" spans="3:3">
      <c r="C721" s="25"/>
    </row>
    <row r="722" spans="3:3">
      <c r="C722" s="25"/>
    </row>
    <row r="723" spans="3:3">
      <c r="C723" s="25"/>
    </row>
    <row r="724" spans="3:3">
      <c r="C724" s="25"/>
    </row>
    <row r="725" spans="3:3">
      <c r="C725" s="25"/>
    </row>
    <row r="726" spans="3:3">
      <c r="C726" s="25"/>
    </row>
    <row r="727" spans="3:3">
      <c r="C727" s="25"/>
    </row>
    <row r="728" spans="3:3">
      <c r="C728" s="25"/>
    </row>
    <row r="729" spans="3:3">
      <c r="C729" s="25"/>
    </row>
    <row r="730" spans="3:3">
      <c r="C730" s="25"/>
    </row>
    <row r="731" spans="3:3">
      <c r="C731" s="25"/>
    </row>
    <row r="732" spans="3:3">
      <c r="C732" s="25"/>
    </row>
    <row r="733" spans="3:3">
      <c r="C733" s="25"/>
    </row>
    <row r="734" spans="3:3">
      <c r="C734" s="25"/>
    </row>
    <row r="735" spans="3:3">
      <c r="C735" s="25"/>
    </row>
    <row r="736" spans="3:3">
      <c r="C736" s="25"/>
    </row>
    <row r="737" spans="3:3">
      <c r="C737" s="25"/>
    </row>
    <row r="738" spans="3:3">
      <c r="C738" s="25"/>
    </row>
    <row r="739" spans="3:3">
      <c r="C739" s="25"/>
    </row>
    <row r="740" spans="3:3">
      <c r="C740" s="25"/>
    </row>
    <row r="741" spans="3:3">
      <c r="C741" s="25"/>
    </row>
    <row r="742" spans="3:3">
      <c r="C742" s="25"/>
    </row>
    <row r="743" spans="3:3">
      <c r="C743" s="25"/>
    </row>
    <row r="744" spans="3:3">
      <c r="C744" s="25"/>
    </row>
    <row r="745" spans="3:3">
      <c r="C745" s="25"/>
    </row>
    <row r="746" spans="3:3">
      <c r="C746" s="25"/>
    </row>
    <row r="747" spans="3:3">
      <c r="C747" s="25"/>
    </row>
    <row r="748" spans="3:3">
      <c r="C748" s="25"/>
    </row>
    <row r="749" spans="3:3">
      <c r="C749" s="25"/>
    </row>
    <row r="750" spans="3:3">
      <c r="C750" s="25"/>
    </row>
    <row r="751" spans="3:3">
      <c r="C751" s="25"/>
    </row>
    <row r="752" spans="3:3">
      <c r="C752" s="25"/>
    </row>
    <row r="753" spans="3:3">
      <c r="C753" s="25"/>
    </row>
    <row r="754" spans="3:3">
      <c r="C754" s="25"/>
    </row>
    <row r="755" spans="3:3">
      <c r="C755" s="25"/>
    </row>
    <row r="756" spans="3:3">
      <c r="C756" s="25"/>
    </row>
    <row r="757" spans="3:3">
      <c r="C757" s="25"/>
    </row>
    <row r="758" spans="3:3">
      <c r="C758" s="25"/>
    </row>
    <row r="759" spans="3:3">
      <c r="C759" s="25"/>
    </row>
    <row r="760" spans="3:3">
      <c r="C760" s="25"/>
    </row>
    <row r="761" spans="3:3">
      <c r="C761" s="25"/>
    </row>
    <row r="762" spans="3:3">
      <c r="C762" s="25"/>
    </row>
    <row r="763" spans="3:3">
      <c r="C763" s="25"/>
    </row>
    <row r="764" spans="3:3">
      <c r="C764" s="25"/>
    </row>
    <row r="765" spans="3:3">
      <c r="C765" s="25"/>
    </row>
    <row r="766" spans="3:3">
      <c r="C766" s="25"/>
    </row>
    <row r="767" spans="3:3">
      <c r="C767" s="25"/>
    </row>
    <row r="768" spans="3:3">
      <c r="C768" s="25"/>
    </row>
    <row r="769" spans="3:3">
      <c r="C769" s="25"/>
    </row>
    <row r="770" spans="3:3">
      <c r="C770" s="25"/>
    </row>
    <row r="771" spans="3:3">
      <c r="C771" s="25"/>
    </row>
    <row r="772" spans="3:3">
      <c r="C772" s="25"/>
    </row>
    <row r="773" spans="3:3">
      <c r="C773" s="25"/>
    </row>
    <row r="774" spans="3:3">
      <c r="C774" s="25"/>
    </row>
    <row r="775" spans="3:3">
      <c r="C775" s="25"/>
    </row>
    <row r="776" spans="3:3">
      <c r="C776" s="25"/>
    </row>
    <row r="777" spans="3:3">
      <c r="C777" s="25"/>
    </row>
    <row r="778" spans="3:3">
      <c r="C778" s="25"/>
    </row>
    <row r="779" spans="3:3">
      <c r="C779" s="25"/>
    </row>
    <row r="780" spans="3:3">
      <c r="C780" s="25"/>
    </row>
    <row r="781" spans="3:3">
      <c r="C781" s="25"/>
    </row>
    <row r="782" spans="3:3">
      <c r="C782" s="25"/>
    </row>
    <row r="783" spans="3:3">
      <c r="C783" s="25"/>
    </row>
    <row r="784" spans="3:3">
      <c r="C784" s="25"/>
    </row>
    <row r="785" spans="3:3">
      <c r="C785" s="25"/>
    </row>
    <row r="786" spans="3:3">
      <c r="C786" s="25"/>
    </row>
    <row r="787" spans="3:3">
      <c r="C787" s="25"/>
    </row>
    <row r="788" spans="3:3">
      <c r="C788" s="25"/>
    </row>
    <row r="789" spans="3:3">
      <c r="C789" s="25"/>
    </row>
    <row r="790" spans="3:3">
      <c r="C790" s="25"/>
    </row>
    <row r="791" spans="3:3">
      <c r="C791" s="25"/>
    </row>
    <row r="792" spans="3:3">
      <c r="C792" s="25"/>
    </row>
    <row r="793" spans="3:3">
      <c r="C793" s="25"/>
    </row>
    <row r="794" spans="3:3">
      <c r="C794" s="25"/>
    </row>
    <row r="795" spans="3:3">
      <c r="C795" s="25"/>
    </row>
    <row r="796" spans="3:3">
      <c r="C796" s="25"/>
    </row>
    <row r="797" spans="3:3">
      <c r="C797" s="25"/>
    </row>
    <row r="798" spans="3:3">
      <c r="C798" s="25"/>
    </row>
    <row r="799" spans="3:3">
      <c r="C799" s="25"/>
    </row>
    <row r="800" spans="3:3">
      <c r="C800" s="25"/>
    </row>
    <row r="801" spans="3:3">
      <c r="C801" s="25"/>
    </row>
    <row r="802" spans="3:3">
      <c r="C802" s="25"/>
    </row>
    <row r="803" spans="3:3">
      <c r="C803" s="25"/>
    </row>
    <row r="804" spans="3:3">
      <c r="C804" s="25"/>
    </row>
    <row r="805" spans="3:3">
      <c r="C805" s="25"/>
    </row>
    <row r="806" spans="3:3">
      <c r="C806" s="25"/>
    </row>
    <row r="807" spans="3:3">
      <c r="C807" s="25"/>
    </row>
    <row r="808" spans="3:3">
      <c r="C808" s="25"/>
    </row>
    <row r="809" spans="3:3">
      <c r="C809" s="25"/>
    </row>
    <row r="810" spans="3:3">
      <c r="C810" s="25"/>
    </row>
    <row r="811" spans="3:3">
      <c r="C811" s="25"/>
    </row>
    <row r="812" spans="3:3">
      <c r="C812" s="25"/>
    </row>
    <row r="813" spans="3:3">
      <c r="C813" s="25"/>
    </row>
    <row r="814" spans="3:3">
      <c r="C814" s="25"/>
    </row>
    <row r="815" spans="3:3">
      <c r="C815" s="25"/>
    </row>
    <row r="816" spans="3:3">
      <c r="C816" s="25"/>
    </row>
    <row r="817" spans="3:3">
      <c r="C817" s="25"/>
    </row>
    <row r="818" spans="3:3">
      <c r="C818" s="25"/>
    </row>
    <row r="819" spans="3:3">
      <c r="C819" s="25"/>
    </row>
    <row r="820" spans="3:3">
      <c r="C820" s="25"/>
    </row>
    <row r="821" spans="3:3">
      <c r="C821" s="25"/>
    </row>
    <row r="822" spans="3:3">
      <c r="C822" s="25"/>
    </row>
    <row r="823" spans="3:3">
      <c r="C823" s="25"/>
    </row>
    <row r="824" spans="3:3">
      <c r="C824" s="25"/>
    </row>
    <row r="825" spans="3:3">
      <c r="C825" s="25"/>
    </row>
    <row r="826" spans="3:3">
      <c r="C826" s="25"/>
    </row>
    <row r="827" spans="3:3">
      <c r="C827" s="25"/>
    </row>
    <row r="828" spans="3:3">
      <c r="C828" s="25"/>
    </row>
    <row r="829" spans="3:3">
      <c r="C829" s="25"/>
    </row>
    <row r="830" spans="3:3">
      <c r="C830" s="25"/>
    </row>
    <row r="831" spans="3:3">
      <c r="C831" s="25"/>
    </row>
    <row r="832" spans="3:3">
      <c r="C832" s="25"/>
    </row>
    <row r="833" spans="3:3">
      <c r="C833" s="25"/>
    </row>
    <row r="834" spans="3:3">
      <c r="C834" s="25"/>
    </row>
    <row r="835" spans="3:3">
      <c r="C835" s="25"/>
    </row>
    <row r="836" spans="3:3">
      <c r="C836" s="25"/>
    </row>
    <row r="837" spans="3:3">
      <c r="C837" s="25"/>
    </row>
    <row r="838" spans="3:3">
      <c r="C838" s="25"/>
    </row>
    <row r="839" spans="3:3">
      <c r="C839" s="25"/>
    </row>
    <row r="840" spans="3:3">
      <c r="C840" s="25"/>
    </row>
    <row r="841" spans="3:3">
      <c r="C841" s="25"/>
    </row>
    <row r="842" spans="3:3">
      <c r="C842" s="25"/>
    </row>
    <row r="843" spans="3:3">
      <c r="C843" s="25"/>
    </row>
    <row r="844" spans="3:3">
      <c r="C844" s="25"/>
    </row>
    <row r="845" spans="3:3">
      <c r="C845" s="25"/>
    </row>
    <row r="846" spans="3:3">
      <c r="C846" s="25"/>
    </row>
    <row r="847" spans="3:3">
      <c r="C847" s="25"/>
    </row>
    <row r="848" spans="3:3">
      <c r="C848" s="25"/>
    </row>
    <row r="849" spans="3:3">
      <c r="C849" s="25"/>
    </row>
    <row r="850" spans="3:3">
      <c r="C850" s="25"/>
    </row>
    <row r="851" spans="3:3">
      <c r="C851" s="25"/>
    </row>
    <row r="852" spans="3:3">
      <c r="C852" s="25"/>
    </row>
    <row r="853" spans="3:3">
      <c r="C853" s="25"/>
    </row>
    <row r="854" spans="3:3">
      <c r="C854" s="25"/>
    </row>
    <row r="855" spans="3:3">
      <c r="C855" s="25"/>
    </row>
    <row r="856" spans="3:3">
      <c r="C856" s="25"/>
    </row>
    <row r="857" spans="3:3">
      <c r="C857" s="25"/>
    </row>
    <row r="858" spans="3:3">
      <c r="C858" s="25"/>
    </row>
    <row r="859" spans="3:3">
      <c r="C859" s="25"/>
    </row>
    <row r="860" spans="3:3">
      <c r="C860" s="25"/>
    </row>
    <row r="861" spans="3:3">
      <c r="C861" s="25"/>
    </row>
    <row r="862" spans="3:3">
      <c r="C862" s="25"/>
    </row>
    <row r="863" spans="3:3">
      <c r="C863" s="25"/>
    </row>
    <row r="864" spans="3:3">
      <c r="C864" s="25"/>
    </row>
    <row r="865" spans="3:3">
      <c r="C865" s="25"/>
    </row>
    <row r="866" spans="3:3">
      <c r="C866" s="25"/>
    </row>
    <row r="867" spans="3:3">
      <c r="C867" s="25"/>
    </row>
    <row r="868" spans="3:3">
      <c r="C868" s="25"/>
    </row>
    <row r="869" spans="3:3">
      <c r="C869" s="25"/>
    </row>
    <row r="870" spans="3:3">
      <c r="C870" s="25"/>
    </row>
    <row r="871" spans="3:3">
      <c r="C871" s="25"/>
    </row>
    <row r="872" spans="3:3">
      <c r="C872" s="25"/>
    </row>
    <row r="873" spans="3:3">
      <c r="C873" s="25"/>
    </row>
    <row r="874" spans="3:3">
      <c r="C874" s="25"/>
    </row>
    <row r="875" spans="3:3">
      <c r="C875" s="25"/>
    </row>
    <row r="876" spans="3:3">
      <c r="C876" s="25"/>
    </row>
    <row r="877" spans="3:3">
      <c r="C877" s="25"/>
    </row>
    <row r="878" spans="3:3">
      <c r="C878" s="25"/>
    </row>
    <row r="879" spans="3:3">
      <c r="C879" s="25"/>
    </row>
    <row r="880" spans="3:3">
      <c r="C880" s="25"/>
    </row>
    <row r="881" spans="3:3">
      <c r="C881" s="25"/>
    </row>
    <row r="882" spans="3:3">
      <c r="C882" s="25"/>
    </row>
    <row r="883" spans="3:3">
      <c r="C883" s="25"/>
    </row>
    <row r="884" spans="3:3">
      <c r="C884" s="25"/>
    </row>
    <row r="885" spans="3:3">
      <c r="C885" s="25"/>
    </row>
    <row r="886" spans="3:3">
      <c r="C886" s="25"/>
    </row>
    <row r="887" spans="3:3">
      <c r="C887" s="25"/>
    </row>
    <row r="888" spans="3:3">
      <c r="C888" s="25"/>
    </row>
    <row r="889" spans="3:3">
      <c r="C889" s="25"/>
    </row>
    <row r="890" spans="3:3">
      <c r="C890" s="25"/>
    </row>
    <row r="891" spans="3:3">
      <c r="C891" s="25"/>
    </row>
    <row r="892" spans="3:3">
      <c r="C892" s="25"/>
    </row>
    <row r="893" spans="3:3">
      <c r="C893" s="25"/>
    </row>
    <row r="894" spans="3:3">
      <c r="C894" s="25"/>
    </row>
    <row r="895" spans="3:3">
      <c r="C895" s="25"/>
    </row>
    <row r="896" spans="3:3">
      <c r="C896" s="25"/>
    </row>
    <row r="897" spans="3:3">
      <c r="C897" s="25"/>
    </row>
    <row r="898" spans="3:3">
      <c r="C898" s="25"/>
    </row>
    <row r="899" spans="3:3">
      <c r="C899" s="25"/>
    </row>
    <row r="900" spans="3:3">
      <c r="C900" s="25"/>
    </row>
    <row r="901" spans="3:3">
      <c r="C901" s="25"/>
    </row>
    <row r="902" spans="3:3">
      <c r="C902" s="25"/>
    </row>
    <row r="903" spans="3:3">
      <c r="C903" s="25"/>
    </row>
    <row r="904" spans="3:3">
      <c r="C904" s="25"/>
    </row>
    <row r="905" spans="3:3">
      <c r="C905" s="25"/>
    </row>
    <row r="906" spans="3:3">
      <c r="C906" s="25"/>
    </row>
    <row r="907" spans="3:3">
      <c r="C907" s="25"/>
    </row>
    <row r="908" spans="3:3">
      <c r="C908" s="25"/>
    </row>
    <row r="909" spans="3:3">
      <c r="C909" s="25"/>
    </row>
    <row r="910" spans="3:3">
      <c r="C910" s="25"/>
    </row>
    <row r="911" spans="3:3">
      <c r="C911" s="25"/>
    </row>
    <row r="912" spans="3:3">
      <c r="C912" s="25"/>
    </row>
    <row r="913" spans="3:3">
      <c r="C913" s="25"/>
    </row>
    <row r="914" spans="3:3">
      <c r="C914" s="25"/>
    </row>
    <row r="915" spans="3:3">
      <c r="C915" s="25"/>
    </row>
    <row r="916" spans="3:3">
      <c r="C916" s="25"/>
    </row>
    <row r="917" spans="3:3">
      <c r="C917" s="25"/>
    </row>
    <row r="918" spans="3:3">
      <c r="C918" s="25"/>
    </row>
    <row r="919" spans="3:3">
      <c r="C919" s="25"/>
    </row>
    <row r="920" spans="3:3">
      <c r="C920" s="25"/>
    </row>
    <row r="921" spans="3:3">
      <c r="C921" s="25"/>
    </row>
    <row r="922" spans="3:3">
      <c r="C922" s="25"/>
    </row>
    <row r="923" spans="3:3">
      <c r="C923" s="25"/>
    </row>
    <row r="924" spans="3:3">
      <c r="C924" s="25"/>
    </row>
    <row r="925" spans="3:3">
      <c r="C925" s="25"/>
    </row>
    <row r="926" spans="3:3">
      <c r="C926" s="25"/>
    </row>
    <row r="927" spans="3:3">
      <c r="C927" s="25"/>
    </row>
    <row r="928" spans="3:3">
      <c r="C928" s="25"/>
    </row>
    <row r="929" spans="3:3">
      <c r="C929" s="25"/>
    </row>
    <row r="930" spans="3:3">
      <c r="C930" s="25"/>
    </row>
    <row r="931" spans="3:3">
      <c r="C931" s="25"/>
    </row>
    <row r="932" spans="3:3">
      <c r="C932" s="25"/>
    </row>
    <row r="933" spans="3:3">
      <c r="C933" s="25"/>
    </row>
    <row r="934" spans="3:3">
      <c r="C934" s="25"/>
    </row>
    <row r="935" spans="3:3">
      <c r="C935" s="25"/>
    </row>
    <row r="936" spans="3:3">
      <c r="C936" s="25"/>
    </row>
    <row r="937" spans="3:3">
      <c r="C937" s="25"/>
    </row>
    <row r="938" spans="3:3">
      <c r="C938" s="25"/>
    </row>
    <row r="939" spans="3:3">
      <c r="C939" s="25"/>
    </row>
    <row r="940" spans="3:3">
      <c r="C940" s="25"/>
    </row>
    <row r="941" spans="3:3">
      <c r="C941" s="25"/>
    </row>
    <row r="942" spans="3:3">
      <c r="C942" s="25"/>
    </row>
    <row r="943" spans="3:3">
      <c r="C943" s="25"/>
    </row>
    <row r="944" spans="3:3">
      <c r="C944" s="25"/>
    </row>
    <row r="945" spans="3:3">
      <c r="C945" s="25"/>
    </row>
    <row r="946" spans="3:3">
      <c r="C946" s="25"/>
    </row>
    <row r="947" spans="3:3">
      <c r="C947" s="25"/>
    </row>
    <row r="948" spans="3:3">
      <c r="C948" s="25"/>
    </row>
    <row r="949" spans="3:3">
      <c r="C949" s="25"/>
    </row>
    <row r="950" spans="3:3">
      <c r="C950" s="25"/>
    </row>
    <row r="951" spans="3:3">
      <c r="C951" s="25"/>
    </row>
    <row r="952" spans="3:3">
      <c r="C952" s="25"/>
    </row>
    <row r="953" spans="3:3">
      <c r="C953" s="25"/>
    </row>
    <row r="954" spans="3:3">
      <c r="C954" s="25"/>
    </row>
    <row r="955" spans="3:3">
      <c r="C955" s="25"/>
    </row>
    <row r="956" spans="3:3">
      <c r="C956" s="25"/>
    </row>
    <row r="957" spans="3:3">
      <c r="C957" s="25"/>
    </row>
    <row r="958" spans="3:3">
      <c r="C958" s="25"/>
    </row>
    <row r="959" spans="3:3">
      <c r="C959" s="25"/>
    </row>
    <row r="960" spans="3:3">
      <c r="C960" s="25"/>
    </row>
    <row r="961" spans="3:3">
      <c r="C961" s="25"/>
    </row>
    <row r="962" spans="3:3">
      <c r="C962" s="25"/>
    </row>
    <row r="963" spans="3:3">
      <c r="C963" s="25"/>
    </row>
    <row r="964" spans="3:3">
      <c r="C964" s="25"/>
    </row>
    <row r="965" spans="3:3">
      <c r="C965" s="25"/>
    </row>
    <row r="966" spans="3:3">
      <c r="C966" s="25"/>
    </row>
    <row r="967" spans="3:3">
      <c r="C967" s="25"/>
    </row>
    <row r="968" spans="3:3">
      <c r="C968" s="25"/>
    </row>
    <row r="969" spans="3:3">
      <c r="C969" s="25"/>
    </row>
    <row r="970" spans="3:3">
      <c r="C970" s="25"/>
    </row>
    <row r="971" spans="3:3">
      <c r="C971" s="25"/>
    </row>
    <row r="972" spans="3:3">
      <c r="C972" s="25"/>
    </row>
    <row r="973" spans="3:3">
      <c r="C973" s="25"/>
    </row>
    <row r="974" spans="3:3">
      <c r="C974" s="25"/>
    </row>
    <row r="975" spans="3:3">
      <c r="C975" s="25"/>
    </row>
    <row r="976" spans="3:3">
      <c r="C976" s="25"/>
    </row>
    <row r="977" spans="3:3">
      <c r="C977" s="25"/>
    </row>
    <row r="978" spans="3:3">
      <c r="C978" s="25"/>
    </row>
    <row r="979" spans="3:3">
      <c r="C979" s="25"/>
    </row>
    <row r="980" spans="3:3">
      <c r="C980" s="25"/>
    </row>
    <row r="981" spans="3:3">
      <c r="C981" s="25"/>
    </row>
    <row r="982" spans="3:3">
      <c r="C982" s="25"/>
    </row>
    <row r="983" spans="3:3">
      <c r="C983" s="25"/>
    </row>
    <row r="984" spans="3:3">
      <c r="C984" s="25"/>
    </row>
    <row r="985" spans="3:3">
      <c r="C985" s="25"/>
    </row>
    <row r="986" spans="3:3">
      <c r="C986" s="25"/>
    </row>
    <row r="987" spans="3:3">
      <c r="C987" s="25"/>
    </row>
    <row r="988" spans="3:3">
      <c r="C988" s="25"/>
    </row>
    <row r="989" spans="3:3">
      <c r="C989" s="25"/>
    </row>
    <row r="990" spans="3:3">
      <c r="C990" s="25"/>
    </row>
    <row r="991" spans="3:3">
      <c r="C991" s="25"/>
    </row>
    <row r="992" spans="3:3">
      <c r="C992" s="25"/>
    </row>
    <row r="993" spans="3:3">
      <c r="C993" s="25"/>
    </row>
    <row r="994" spans="3:3">
      <c r="C994" s="25"/>
    </row>
    <row r="995" spans="3:3">
      <c r="C995" s="25"/>
    </row>
    <row r="996" spans="3:3">
      <c r="C996" s="25"/>
    </row>
    <row r="997" spans="3:3">
      <c r="C997" s="25"/>
    </row>
    <row r="998" spans="3:3">
      <c r="C998" s="25"/>
    </row>
    <row r="999" spans="3:3">
      <c r="C999" s="25"/>
    </row>
    <row r="1000" spans="3:3">
      <c r="C1000" s="25"/>
    </row>
    <row r="1001" spans="3:3">
      <c r="C1001" s="25"/>
    </row>
    <row r="1002" spans="3:3">
      <c r="C1002" s="25"/>
    </row>
    <row r="1003" spans="3:3">
      <c r="C1003" s="25"/>
    </row>
    <row r="1004" spans="3:3">
      <c r="C1004" s="25"/>
    </row>
    <row r="1005" spans="3:3">
      <c r="C1005" s="25"/>
    </row>
    <row r="1006" spans="3:3">
      <c r="C1006" s="25"/>
    </row>
    <row r="1007" spans="3:3">
      <c r="C1007" s="25"/>
    </row>
    <row r="1008" spans="3:3">
      <c r="C1008" s="25"/>
    </row>
    <row r="1009" spans="3:3">
      <c r="C1009" s="25"/>
    </row>
    <row r="1010" spans="3:3">
      <c r="C1010" s="25"/>
    </row>
    <row r="1011" spans="3:3">
      <c r="C1011" s="25"/>
    </row>
    <row r="1012" spans="3:3">
      <c r="C1012" s="25"/>
    </row>
    <row r="1013" spans="3:3">
      <c r="C1013" s="25"/>
    </row>
    <row r="1014" spans="3:3">
      <c r="C1014" s="25"/>
    </row>
    <row r="1015" spans="3:3">
      <c r="C1015" s="25"/>
    </row>
    <row r="1016" spans="3:3">
      <c r="C1016" s="25"/>
    </row>
    <row r="1017" spans="3:3">
      <c r="C1017" s="25"/>
    </row>
    <row r="1018" spans="3:3">
      <c r="C1018" s="25"/>
    </row>
    <row r="1019" spans="3:3">
      <c r="C1019" s="25"/>
    </row>
    <row r="1020" spans="3:3">
      <c r="C1020" s="25"/>
    </row>
    <row r="1021" spans="3:3">
      <c r="C1021" s="25"/>
    </row>
    <row r="1022" spans="3:3">
      <c r="C1022" s="25"/>
    </row>
    <row r="1023" spans="3:3">
      <c r="C1023" s="25"/>
    </row>
    <row r="1024" spans="3:3">
      <c r="C1024" s="25"/>
    </row>
    <row r="1025" spans="3:3">
      <c r="C1025" s="25"/>
    </row>
    <row r="1026" spans="3:3">
      <c r="C1026" s="25"/>
    </row>
    <row r="1027" spans="3:3">
      <c r="C1027" s="25"/>
    </row>
    <row r="1028" spans="3:3">
      <c r="C1028" s="25"/>
    </row>
    <row r="1029" spans="3:3">
      <c r="C1029" s="25"/>
    </row>
    <row r="1030" spans="3:3">
      <c r="C1030" s="25"/>
    </row>
    <row r="1031" spans="3:3">
      <c r="C1031" s="25"/>
    </row>
    <row r="1032" spans="3:3">
      <c r="C1032" s="25"/>
    </row>
    <row r="1033" spans="3:3">
      <c r="C1033"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AG1001"/>
  <sheetViews>
    <sheetView topLeftCell="O57" workbookViewId="0">
      <selection activeCell="AA67" sqref="AA67:AB67"/>
    </sheetView>
  </sheetViews>
  <sheetFormatPr defaultColWidth="14.42578125" defaultRowHeight="15" customHeight="1"/>
  <cols>
    <col min="1" max="1" width="9.28515625" customWidth="1"/>
    <col min="2" max="2" width="13.42578125" customWidth="1"/>
    <col min="3" max="3" width="8.7109375" customWidth="1"/>
    <col min="4" max="4" width="16.5703125" customWidth="1"/>
    <col min="5" max="5" width="51.42578125" customWidth="1"/>
    <col min="6" max="6" width="21.42578125" customWidth="1"/>
    <col min="7" max="7" width="27.140625" customWidth="1"/>
    <col min="8" max="8" width="15.28515625" customWidth="1"/>
    <col min="9" max="9" width="14.85546875" customWidth="1"/>
    <col min="10" max="10" width="11.7109375" customWidth="1"/>
    <col min="11" max="11" width="9.28515625" customWidth="1"/>
    <col min="12" max="12" width="13.28515625" customWidth="1"/>
    <col min="13" max="13" width="13.42578125" customWidth="1"/>
    <col min="14" max="14" width="9.28515625" customWidth="1"/>
    <col min="15" max="15" width="14" customWidth="1"/>
    <col min="16" max="16" width="9.28515625" customWidth="1"/>
    <col min="17" max="17" width="9.85546875" customWidth="1"/>
    <col min="18" max="18" width="11" customWidth="1"/>
    <col min="19" max="19" width="13.85546875" customWidth="1"/>
    <col min="20" max="20" width="9.85546875" customWidth="1"/>
    <col min="21" max="21" width="11.85546875" customWidth="1"/>
    <col min="22" max="22" width="13.7109375" customWidth="1"/>
    <col min="23" max="29" width="8.7109375" customWidth="1"/>
    <col min="30" max="30" width="11" customWidth="1"/>
    <col min="31" max="33" width="8.7109375" customWidth="1"/>
  </cols>
  <sheetData>
    <row r="1" spans="1:33" ht="16.5">
      <c r="A1" s="36"/>
      <c r="B1" s="37"/>
      <c r="C1" s="37" t="s">
        <v>424</v>
      </c>
      <c r="D1" s="36"/>
      <c r="E1" s="38"/>
      <c r="F1" s="38"/>
      <c r="G1" s="36"/>
      <c r="H1" s="36"/>
      <c r="I1" s="36"/>
      <c r="J1" s="36"/>
      <c r="K1" s="36"/>
      <c r="L1" s="36"/>
      <c r="M1" s="36"/>
      <c r="N1" s="36"/>
      <c r="O1" s="36"/>
      <c r="P1" s="36"/>
      <c r="Q1" s="36"/>
      <c r="R1" s="37"/>
      <c r="S1" s="38"/>
      <c r="T1" s="39"/>
      <c r="U1" s="39"/>
      <c r="V1" s="39"/>
      <c r="W1" s="39"/>
      <c r="X1" s="39"/>
      <c r="Y1" s="39"/>
      <c r="Z1" s="39"/>
      <c r="AA1" s="39"/>
      <c r="AB1" s="39"/>
      <c r="AC1" s="39"/>
      <c r="AD1" s="39"/>
      <c r="AE1" s="32"/>
      <c r="AF1" s="40"/>
      <c r="AG1" s="40"/>
    </row>
    <row r="2" spans="1:33" ht="16.5">
      <c r="A2" s="37"/>
      <c r="B2" s="37"/>
      <c r="C2" s="37"/>
      <c r="D2" s="37"/>
      <c r="E2" s="41"/>
      <c r="F2" s="37"/>
      <c r="G2" s="37"/>
      <c r="H2" s="37"/>
      <c r="I2" s="37"/>
      <c r="J2" s="37"/>
      <c r="K2" s="37"/>
      <c r="L2" s="37"/>
      <c r="M2" s="37"/>
      <c r="N2" s="37"/>
      <c r="O2" s="37"/>
      <c r="P2" s="37"/>
      <c r="Q2" s="37"/>
      <c r="R2" s="37"/>
      <c r="S2" s="41"/>
      <c r="T2" s="95" t="s">
        <v>425</v>
      </c>
      <c r="U2" s="96"/>
      <c r="V2" s="96"/>
      <c r="W2" s="96"/>
      <c r="X2" s="97"/>
      <c r="Y2" s="98" t="s">
        <v>426</v>
      </c>
      <c r="Z2" s="96"/>
      <c r="AA2" s="96"/>
      <c r="AB2" s="96"/>
      <c r="AC2" s="97"/>
      <c r="AD2" s="42" t="s">
        <v>427</v>
      </c>
      <c r="AE2" s="32" t="s">
        <v>422</v>
      </c>
      <c r="AF2" s="40"/>
      <c r="AG2" s="40"/>
    </row>
    <row r="3" spans="1:33" ht="12" customHeight="1">
      <c r="A3" s="92" t="s">
        <v>428</v>
      </c>
      <c r="B3" s="41"/>
      <c r="C3" s="92" t="s">
        <v>238</v>
      </c>
      <c r="D3" s="92" t="s">
        <v>239</v>
      </c>
      <c r="E3" s="92" t="s">
        <v>240</v>
      </c>
      <c r="F3" s="92" t="s">
        <v>429</v>
      </c>
      <c r="G3" s="92" t="s">
        <v>430</v>
      </c>
      <c r="H3" s="92" t="s">
        <v>431</v>
      </c>
      <c r="I3" s="99" t="s">
        <v>357</v>
      </c>
      <c r="J3" s="97"/>
      <c r="K3" s="99" t="s">
        <v>369</v>
      </c>
      <c r="L3" s="96"/>
      <c r="M3" s="96"/>
      <c r="N3" s="97"/>
      <c r="O3" s="92" t="s">
        <v>432</v>
      </c>
      <c r="P3" s="92" t="s">
        <v>433</v>
      </c>
      <c r="Q3" s="92" t="s">
        <v>434</v>
      </c>
      <c r="R3" s="92" t="s">
        <v>435</v>
      </c>
      <c r="S3" s="92" t="s">
        <v>436</v>
      </c>
      <c r="T3" s="94" t="s">
        <v>8</v>
      </c>
      <c r="U3" s="94" t="s">
        <v>357</v>
      </c>
      <c r="V3" s="94" t="s">
        <v>369</v>
      </c>
      <c r="W3" s="94" t="s">
        <v>437</v>
      </c>
      <c r="X3" s="94" t="s">
        <v>40</v>
      </c>
      <c r="Y3" s="94" t="s">
        <v>438</v>
      </c>
      <c r="Z3" s="94" t="s">
        <v>439</v>
      </c>
      <c r="AA3" s="94" t="s">
        <v>440</v>
      </c>
      <c r="AB3" s="94" t="s">
        <v>441</v>
      </c>
      <c r="AC3" s="94" t="s">
        <v>442</v>
      </c>
      <c r="AD3" s="94"/>
      <c r="AE3" s="32"/>
      <c r="AF3" s="40"/>
      <c r="AG3" s="40"/>
    </row>
    <row r="4" spans="1:33" ht="25.5" customHeight="1">
      <c r="A4" s="93"/>
      <c r="B4" s="43" t="s">
        <v>241</v>
      </c>
      <c r="C4" s="93"/>
      <c r="D4" s="93"/>
      <c r="E4" s="93"/>
      <c r="F4" s="93"/>
      <c r="G4" s="93"/>
      <c r="H4" s="93"/>
      <c r="I4" s="43" t="s">
        <v>443</v>
      </c>
      <c r="J4" s="41" t="s">
        <v>444</v>
      </c>
      <c r="K4" s="41" t="s">
        <v>445</v>
      </c>
      <c r="L4" s="41" t="s">
        <v>446</v>
      </c>
      <c r="M4" s="43" t="s">
        <v>447</v>
      </c>
      <c r="N4" s="41" t="s">
        <v>444</v>
      </c>
      <c r="O4" s="93"/>
      <c r="P4" s="93"/>
      <c r="Q4" s="93"/>
      <c r="R4" s="93"/>
      <c r="S4" s="93"/>
      <c r="T4" s="93"/>
      <c r="U4" s="93"/>
      <c r="V4" s="93"/>
      <c r="W4" s="93"/>
      <c r="X4" s="93"/>
      <c r="Y4" s="93"/>
      <c r="Z4" s="93"/>
      <c r="AA4" s="93"/>
      <c r="AB4" s="93"/>
      <c r="AC4" s="93"/>
      <c r="AD4" s="93"/>
      <c r="AE4" s="32"/>
      <c r="AF4" s="40"/>
      <c r="AG4" s="40"/>
    </row>
    <row r="5" spans="1:33">
      <c r="A5" s="30">
        <v>1</v>
      </c>
      <c r="B5" s="26"/>
      <c r="C5" s="28" t="s">
        <v>242</v>
      </c>
      <c r="D5" s="28" t="s">
        <v>244</v>
      </c>
      <c r="E5" s="44" t="s">
        <v>351</v>
      </c>
      <c r="F5" s="44" t="s">
        <v>354</v>
      </c>
      <c r="G5" s="44" t="s">
        <v>448</v>
      </c>
      <c r="H5" s="44" t="s">
        <v>449</v>
      </c>
      <c r="I5" s="45" t="s">
        <v>450</v>
      </c>
      <c r="J5" s="36" t="s">
        <v>450</v>
      </c>
      <c r="K5" s="46">
        <v>660</v>
      </c>
      <c r="L5" s="47">
        <v>560</v>
      </c>
      <c r="M5" s="46">
        <v>1100</v>
      </c>
      <c r="N5" s="47">
        <v>1500</v>
      </c>
      <c r="O5" s="45" t="s">
        <v>450</v>
      </c>
      <c r="P5" s="47">
        <v>1300</v>
      </c>
      <c r="Q5" s="48">
        <v>3800</v>
      </c>
      <c r="R5" s="49">
        <f t="shared" ref="R5:R85" si="0">SUM(I5:Q5)</f>
        <v>8920</v>
      </c>
      <c r="S5" s="38" t="s">
        <v>243</v>
      </c>
      <c r="T5" s="50" t="s">
        <v>341</v>
      </c>
      <c r="U5" s="51" t="s">
        <v>160</v>
      </c>
      <c r="V5" s="50" t="s">
        <v>341</v>
      </c>
      <c r="W5" s="51" t="s">
        <v>160</v>
      </c>
      <c r="X5" s="50" t="s">
        <v>341</v>
      </c>
      <c r="Y5" s="50" t="s">
        <v>341</v>
      </c>
      <c r="Z5" s="51" t="s">
        <v>160</v>
      </c>
      <c r="AA5" s="50" t="s">
        <v>341</v>
      </c>
      <c r="AB5" s="51" t="s">
        <v>160</v>
      </c>
      <c r="AC5" s="50" t="s">
        <v>341</v>
      </c>
      <c r="AD5" s="52"/>
      <c r="AE5" s="32"/>
      <c r="AF5" s="53"/>
      <c r="AG5" s="53"/>
    </row>
    <row r="6" spans="1:33">
      <c r="A6" s="30">
        <v>2</v>
      </c>
      <c r="B6" s="26"/>
      <c r="C6" s="28" t="s">
        <v>242</v>
      </c>
      <c r="D6" s="28" t="s">
        <v>244</v>
      </c>
      <c r="E6" s="44" t="s">
        <v>245</v>
      </c>
      <c r="F6" s="44" t="s">
        <v>355</v>
      </c>
      <c r="G6" s="44" t="s">
        <v>451</v>
      </c>
      <c r="H6" s="44" t="s">
        <v>452</v>
      </c>
      <c r="I6" s="46">
        <v>1100</v>
      </c>
      <c r="J6" s="47">
        <v>1500</v>
      </c>
      <c r="K6" s="36" t="s">
        <v>450</v>
      </c>
      <c r="L6" s="36" t="s">
        <v>450</v>
      </c>
      <c r="M6" s="36" t="s">
        <v>450</v>
      </c>
      <c r="N6" s="36" t="s">
        <v>450</v>
      </c>
      <c r="O6" s="46">
        <v>1100</v>
      </c>
      <c r="P6" s="47">
        <v>1300</v>
      </c>
      <c r="Q6" s="48">
        <v>3800</v>
      </c>
      <c r="R6" s="49">
        <f t="shared" si="0"/>
        <v>8800</v>
      </c>
      <c r="S6" s="38" t="s">
        <v>243</v>
      </c>
      <c r="T6" s="50" t="s">
        <v>341</v>
      </c>
      <c r="U6" s="50" t="s">
        <v>341</v>
      </c>
      <c r="V6" s="51" t="s">
        <v>160</v>
      </c>
      <c r="W6" s="50" t="s">
        <v>341</v>
      </c>
      <c r="X6" s="50" t="s">
        <v>341</v>
      </c>
      <c r="Y6" s="50" t="s">
        <v>341</v>
      </c>
      <c r="Z6" s="50" t="s">
        <v>341</v>
      </c>
      <c r="AA6" s="51" t="s">
        <v>160</v>
      </c>
      <c r="AB6" s="50" t="s">
        <v>341</v>
      </c>
      <c r="AC6" s="50" t="s">
        <v>341</v>
      </c>
      <c r="AD6" s="52"/>
      <c r="AE6" s="32"/>
      <c r="AF6" s="53"/>
      <c r="AG6" s="53"/>
    </row>
    <row r="7" spans="1:33">
      <c r="A7" s="30">
        <v>3</v>
      </c>
      <c r="B7" s="26"/>
      <c r="C7" s="33" t="s">
        <v>242</v>
      </c>
      <c r="D7" s="28" t="s">
        <v>244</v>
      </c>
      <c r="E7" s="44" t="s">
        <v>246</v>
      </c>
      <c r="F7" s="44" t="s">
        <v>355</v>
      </c>
      <c r="G7" s="44" t="s">
        <v>453</v>
      </c>
      <c r="H7" s="44" t="s">
        <v>454</v>
      </c>
      <c r="I7" s="46">
        <v>1100</v>
      </c>
      <c r="J7" s="47">
        <v>1500</v>
      </c>
      <c r="K7" s="36" t="s">
        <v>450</v>
      </c>
      <c r="L7" s="36" t="s">
        <v>450</v>
      </c>
      <c r="M7" s="36" t="s">
        <v>450</v>
      </c>
      <c r="N7" s="36" t="s">
        <v>450</v>
      </c>
      <c r="O7" s="46">
        <v>1100</v>
      </c>
      <c r="P7" s="47">
        <v>1300</v>
      </c>
      <c r="Q7" s="48">
        <v>3800</v>
      </c>
      <c r="R7" s="49">
        <f t="shared" si="0"/>
        <v>8800</v>
      </c>
      <c r="S7" s="38" t="s">
        <v>243</v>
      </c>
      <c r="T7" s="50" t="s">
        <v>341</v>
      </c>
      <c r="U7" s="50" t="s">
        <v>341</v>
      </c>
      <c r="V7" s="51" t="s">
        <v>160</v>
      </c>
      <c r="W7" s="50" t="s">
        <v>341</v>
      </c>
      <c r="X7" s="50" t="s">
        <v>341</v>
      </c>
      <c r="Y7" s="50" t="s">
        <v>341</v>
      </c>
      <c r="Z7" s="50" t="s">
        <v>341</v>
      </c>
      <c r="AA7" s="51" t="s">
        <v>160</v>
      </c>
      <c r="AB7" s="50" t="s">
        <v>341</v>
      </c>
      <c r="AC7" s="50" t="s">
        <v>341</v>
      </c>
      <c r="AD7" s="52"/>
      <c r="AE7" s="32"/>
      <c r="AF7" s="53"/>
      <c r="AG7" s="53"/>
    </row>
    <row r="8" spans="1:33" hidden="1">
      <c r="A8" s="30">
        <v>4</v>
      </c>
      <c r="B8" s="26"/>
      <c r="C8" s="36" t="s">
        <v>242</v>
      </c>
      <c r="D8" s="28" t="s">
        <v>244</v>
      </c>
      <c r="E8" s="44" t="s">
        <v>247</v>
      </c>
      <c r="F8" s="54" t="s">
        <v>455</v>
      </c>
      <c r="G8" s="44" t="s">
        <v>456</v>
      </c>
      <c r="H8" s="44" t="s">
        <v>457</v>
      </c>
      <c r="I8" s="38" t="s">
        <v>450</v>
      </c>
      <c r="J8" s="36" t="s">
        <v>450</v>
      </c>
      <c r="K8" s="36" t="s">
        <v>450</v>
      </c>
      <c r="L8" s="36" t="s">
        <v>450</v>
      </c>
      <c r="M8" s="36" t="s">
        <v>450</v>
      </c>
      <c r="N8" s="36" t="s">
        <v>450</v>
      </c>
      <c r="O8" s="36" t="s">
        <v>450</v>
      </c>
      <c r="P8" s="36" t="s">
        <v>450</v>
      </c>
      <c r="Q8" s="55">
        <v>3000</v>
      </c>
      <c r="R8" s="49">
        <f t="shared" si="0"/>
        <v>3000</v>
      </c>
      <c r="S8" s="54" t="s">
        <v>248</v>
      </c>
      <c r="T8" s="50" t="s">
        <v>341</v>
      </c>
      <c r="U8" s="51" t="s">
        <v>160</v>
      </c>
      <c r="V8" s="51" t="s">
        <v>160</v>
      </c>
      <c r="W8" s="51" t="s">
        <v>160</v>
      </c>
      <c r="X8" s="51" t="s">
        <v>160</v>
      </c>
      <c r="Y8" s="50" t="s">
        <v>341</v>
      </c>
      <c r="Z8" s="51" t="s">
        <v>160</v>
      </c>
      <c r="AA8" s="51" t="s">
        <v>160</v>
      </c>
      <c r="AB8" s="51" t="s">
        <v>160</v>
      </c>
      <c r="AC8" s="51" t="s">
        <v>160</v>
      </c>
      <c r="AD8" s="52"/>
      <c r="AE8" s="32"/>
      <c r="AF8" s="56"/>
      <c r="AG8" s="56"/>
    </row>
    <row r="9" spans="1:33">
      <c r="A9" s="30">
        <v>5</v>
      </c>
      <c r="B9" s="26"/>
      <c r="C9" s="36" t="s">
        <v>242</v>
      </c>
      <c r="D9" s="44" t="s">
        <v>249</v>
      </c>
      <c r="E9" s="44" t="s">
        <v>250</v>
      </c>
      <c r="F9" s="44" t="s">
        <v>356</v>
      </c>
      <c r="G9" s="44" t="s">
        <v>458</v>
      </c>
      <c r="H9" s="44" t="s">
        <v>457</v>
      </c>
      <c r="I9" s="46">
        <v>1100</v>
      </c>
      <c r="J9" s="47">
        <v>1500</v>
      </c>
      <c r="K9" s="36" t="s">
        <v>450</v>
      </c>
      <c r="L9" s="36" t="s">
        <v>450</v>
      </c>
      <c r="M9" s="36" t="s">
        <v>450</v>
      </c>
      <c r="N9" s="36" t="s">
        <v>450</v>
      </c>
      <c r="O9" s="36" t="s">
        <v>450</v>
      </c>
      <c r="P9" s="47">
        <v>1300</v>
      </c>
      <c r="Q9" s="48">
        <v>3800</v>
      </c>
      <c r="R9" s="49">
        <f t="shared" si="0"/>
        <v>7700</v>
      </c>
      <c r="S9" s="38" t="s">
        <v>243</v>
      </c>
      <c r="T9" s="50" t="s">
        <v>341</v>
      </c>
      <c r="U9" s="50" t="s">
        <v>341</v>
      </c>
      <c r="V9" s="51" t="s">
        <v>160</v>
      </c>
      <c r="W9" s="51" t="s">
        <v>160</v>
      </c>
      <c r="X9" s="50" t="s">
        <v>341</v>
      </c>
      <c r="Y9" s="50" t="s">
        <v>341</v>
      </c>
      <c r="Z9" s="50" t="s">
        <v>341</v>
      </c>
      <c r="AA9" s="51" t="s">
        <v>160</v>
      </c>
      <c r="AB9" s="51" t="s">
        <v>160</v>
      </c>
      <c r="AC9" s="50" t="s">
        <v>341</v>
      </c>
      <c r="AD9" s="52"/>
      <c r="AE9" s="32"/>
      <c r="AF9" s="56"/>
      <c r="AG9" s="56"/>
    </row>
    <row r="10" spans="1:33">
      <c r="A10" s="30">
        <v>6</v>
      </c>
      <c r="B10" s="26"/>
      <c r="C10" s="36" t="s">
        <v>242</v>
      </c>
      <c r="D10" s="44" t="s">
        <v>249</v>
      </c>
      <c r="E10" s="44" t="s">
        <v>251</v>
      </c>
      <c r="F10" s="44" t="s">
        <v>356</v>
      </c>
      <c r="G10" s="44" t="s">
        <v>458</v>
      </c>
      <c r="H10" s="44" t="s">
        <v>457</v>
      </c>
      <c r="I10" s="46">
        <v>1100</v>
      </c>
      <c r="J10" s="47">
        <v>1500</v>
      </c>
      <c r="K10" s="36" t="s">
        <v>450</v>
      </c>
      <c r="L10" s="36" t="s">
        <v>450</v>
      </c>
      <c r="M10" s="36" t="s">
        <v>450</v>
      </c>
      <c r="N10" s="36" t="s">
        <v>450</v>
      </c>
      <c r="O10" s="36" t="s">
        <v>450</v>
      </c>
      <c r="P10" s="47">
        <v>1300</v>
      </c>
      <c r="Q10" s="48">
        <v>3800</v>
      </c>
      <c r="R10" s="49">
        <f t="shared" si="0"/>
        <v>7700</v>
      </c>
      <c r="S10" s="38" t="s">
        <v>243</v>
      </c>
      <c r="T10" s="50" t="s">
        <v>341</v>
      </c>
      <c r="U10" s="50" t="s">
        <v>341</v>
      </c>
      <c r="V10" s="51" t="s">
        <v>160</v>
      </c>
      <c r="W10" s="51" t="s">
        <v>160</v>
      </c>
      <c r="X10" s="50" t="s">
        <v>341</v>
      </c>
      <c r="Y10" s="50" t="s">
        <v>341</v>
      </c>
      <c r="Z10" s="50" t="s">
        <v>341</v>
      </c>
      <c r="AA10" s="51" t="s">
        <v>160</v>
      </c>
      <c r="AB10" s="51" t="s">
        <v>160</v>
      </c>
      <c r="AC10" s="50" t="s">
        <v>341</v>
      </c>
      <c r="AD10" s="52"/>
      <c r="AE10" s="32"/>
      <c r="AF10" s="56"/>
      <c r="AG10" s="56"/>
    </row>
    <row r="11" spans="1:33">
      <c r="A11" s="30">
        <v>7</v>
      </c>
      <c r="B11" s="26"/>
      <c r="C11" s="33" t="s">
        <v>242</v>
      </c>
      <c r="D11" s="44" t="s">
        <v>249</v>
      </c>
      <c r="E11" s="44" t="s">
        <v>352</v>
      </c>
      <c r="F11" s="44" t="s">
        <v>357</v>
      </c>
      <c r="G11" s="44" t="s">
        <v>459</v>
      </c>
      <c r="H11" s="57"/>
      <c r="I11" s="46">
        <v>1100</v>
      </c>
      <c r="J11" s="47">
        <v>1500</v>
      </c>
      <c r="K11" s="36" t="s">
        <v>450</v>
      </c>
      <c r="L11" s="36" t="s">
        <v>450</v>
      </c>
      <c r="M11" s="36" t="s">
        <v>450</v>
      </c>
      <c r="N11" s="36" t="s">
        <v>450</v>
      </c>
      <c r="O11" s="36" t="s">
        <v>450</v>
      </c>
      <c r="P11" s="47">
        <v>1300</v>
      </c>
      <c r="Q11" s="33" t="s">
        <v>450</v>
      </c>
      <c r="R11" s="49">
        <f t="shared" si="0"/>
        <v>3900</v>
      </c>
      <c r="S11" s="33" t="s">
        <v>450</v>
      </c>
      <c r="T11" s="51" t="s">
        <v>160</v>
      </c>
      <c r="U11" s="50" t="s">
        <v>341</v>
      </c>
      <c r="V11" s="51" t="s">
        <v>160</v>
      </c>
      <c r="W11" s="51" t="s">
        <v>160</v>
      </c>
      <c r="X11" s="50" t="s">
        <v>341</v>
      </c>
      <c r="Y11" s="51" t="s">
        <v>160</v>
      </c>
      <c r="Z11" s="50" t="s">
        <v>341</v>
      </c>
      <c r="AA11" s="51" t="s">
        <v>160</v>
      </c>
      <c r="AB11" s="51" t="s">
        <v>160</v>
      </c>
      <c r="AC11" s="50" t="s">
        <v>341</v>
      </c>
      <c r="AD11" s="34"/>
      <c r="AE11" s="34"/>
      <c r="AF11" s="56"/>
      <c r="AG11" s="56"/>
    </row>
    <row r="12" spans="1:33">
      <c r="A12" s="28">
        <v>8</v>
      </c>
      <c r="B12" s="26"/>
      <c r="C12" s="33" t="s">
        <v>242</v>
      </c>
      <c r="D12" s="44" t="s">
        <v>252</v>
      </c>
      <c r="E12" s="44" t="s">
        <v>253</v>
      </c>
      <c r="F12" s="44" t="s">
        <v>356</v>
      </c>
      <c r="G12" s="44" t="s">
        <v>458</v>
      </c>
      <c r="H12" s="44" t="s">
        <v>460</v>
      </c>
      <c r="I12" s="46">
        <v>1100</v>
      </c>
      <c r="J12" s="47">
        <v>1500</v>
      </c>
      <c r="K12" s="36" t="s">
        <v>450</v>
      </c>
      <c r="L12" s="36" t="s">
        <v>450</v>
      </c>
      <c r="M12" s="36" t="s">
        <v>450</v>
      </c>
      <c r="N12" s="36" t="s">
        <v>450</v>
      </c>
      <c r="O12" s="36" t="s">
        <v>450</v>
      </c>
      <c r="P12" s="47">
        <v>1300</v>
      </c>
      <c r="Q12" s="48">
        <v>3800</v>
      </c>
      <c r="R12" s="49">
        <f t="shared" si="0"/>
        <v>7700</v>
      </c>
      <c r="S12" s="38" t="s">
        <v>243</v>
      </c>
      <c r="T12" s="50" t="s">
        <v>341</v>
      </c>
      <c r="U12" s="50" t="s">
        <v>341</v>
      </c>
      <c r="V12" s="51" t="s">
        <v>160</v>
      </c>
      <c r="W12" s="51" t="s">
        <v>160</v>
      </c>
      <c r="X12" s="50" t="s">
        <v>341</v>
      </c>
      <c r="Y12" s="50" t="s">
        <v>341</v>
      </c>
      <c r="Z12" s="50" t="s">
        <v>341</v>
      </c>
      <c r="AA12" s="51" t="s">
        <v>160</v>
      </c>
      <c r="AB12" s="51" t="s">
        <v>160</v>
      </c>
      <c r="AC12" s="50" t="s">
        <v>341</v>
      </c>
      <c r="AD12" s="34"/>
      <c r="AE12" s="34"/>
      <c r="AF12" s="56"/>
      <c r="AG12" s="56"/>
    </row>
    <row r="13" spans="1:33">
      <c r="A13" s="28">
        <v>9</v>
      </c>
      <c r="B13" s="26"/>
      <c r="C13" s="33" t="s">
        <v>242</v>
      </c>
      <c r="D13" s="44" t="s">
        <v>252</v>
      </c>
      <c r="E13" s="44" t="s">
        <v>254</v>
      </c>
      <c r="F13" s="44" t="s">
        <v>356</v>
      </c>
      <c r="G13" s="44" t="s">
        <v>461</v>
      </c>
      <c r="H13" s="44" t="s">
        <v>462</v>
      </c>
      <c r="I13" s="46">
        <v>1100</v>
      </c>
      <c r="J13" s="47">
        <v>1500</v>
      </c>
      <c r="K13" s="36" t="s">
        <v>450</v>
      </c>
      <c r="L13" s="36" t="s">
        <v>450</v>
      </c>
      <c r="M13" s="36" t="s">
        <v>450</v>
      </c>
      <c r="N13" s="36" t="s">
        <v>450</v>
      </c>
      <c r="O13" s="36" t="s">
        <v>450</v>
      </c>
      <c r="P13" s="47">
        <v>1300</v>
      </c>
      <c r="Q13" s="48">
        <v>3800</v>
      </c>
      <c r="R13" s="49">
        <f t="shared" si="0"/>
        <v>7700</v>
      </c>
      <c r="S13" s="38" t="s">
        <v>243</v>
      </c>
      <c r="T13" s="50" t="s">
        <v>341</v>
      </c>
      <c r="U13" s="50" t="s">
        <v>341</v>
      </c>
      <c r="V13" s="51" t="s">
        <v>160</v>
      </c>
      <c r="W13" s="51" t="s">
        <v>160</v>
      </c>
      <c r="X13" s="50" t="s">
        <v>341</v>
      </c>
      <c r="Y13" s="50" t="s">
        <v>341</v>
      </c>
      <c r="Z13" s="50" t="s">
        <v>341</v>
      </c>
      <c r="AA13" s="51" t="s">
        <v>160</v>
      </c>
      <c r="AB13" s="51" t="s">
        <v>160</v>
      </c>
      <c r="AC13" s="50" t="s">
        <v>341</v>
      </c>
      <c r="AD13" s="34"/>
      <c r="AE13" s="34"/>
      <c r="AF13" s="56"/>
      <c r="AG13" s="56"/>
    </row>
    <row r="14" spans="1:33">
      <c r="A14" s="28">
        <v>10</v>
      </c>
      <c r="B14" s="26"/>
      <c r="C14" s="33" t="s">
        <v>242</v>
      </c>
      <c r="D14" s="44" t="s">
        <v>252</v>
      </c>
      <c r="E14" s="44" t="s">
        <v>255</v>
      </c>
      <c r="F14" s="44" t="s">
        <v>357</v>
      </c>
      <c r="G14" s="44" t="s">
        <v>463</v>
      </c>
      <c r="H14" s="44" t="s">
        <v>464</v>
      </c>
      <c r="I14" s="46">
        <v>1100</v>
      </c>
      <c r="J14" s="47">
        <v>1500</v>
      </c>
      <c r="K14" s="36" t="s">
        <v>450</v>
      </c>
      <c r="L14" s="36" t="s">
        <v>450</v>
      </c>
      <c r="M14" s="36" t="s">
        <v>450</v>
      </c>
      <c r="N14" s="36" t="s">
        <v>450</v>
      </c>
      <c r="O14" s="36" t="s">
        <v>450</v>
      </c>
      <c r="P14" s="47">
        <v>1300</v>
      </c>
      <c r="Q14" s="48">
        <v>3800</v>
      </c>
      <c r="R14" s="49">
        <f t="shared" si="0"/>
        <v>7700</v>
      </c>
      <c r="S14" s="38" t="s">
        <v>243</v>
      </c>
      <c r="T14" s="50" t="s">
        <v>341</v>
      </c>
      <c r="U14" s="50" t="s">
        <v>341</v>
      </c>
      <c r="V14" s="51" t="s">
        <v>160</v>
      </c>
      <c r="W14" s="51" t="s">
        <v>160</v>
      </c>
      <c r="X14" s="50" t="s">
        <v>341</v>
      </c>
      <c r="Y14" s="50" t="s">
        <v>341</v>
      </c>
      <c r="Z14" s="50" t="s">
        <v>341</v>
      </c>
      <c r="AA14" s="51" t="s">
        <v>160</v>
      </c>
      <c r="AB14" s="51" t="s">
        <v>160</v>
      </c>
      <c r="AC14" s="50" t="s">
        <v>341</v>
      </c>
      <c r="AD14" s="34"/>
      <c r="AE14" s="34"/>
      <c r="AF14" s="56"/>
      <c r="AG14" s="56"/>
    </row>
    <row r="15" spans="1:33">
      <c r="A15" s="28">
        <v>11</v>
      </c>
      <c r="B15" s="26"/>
      <c r="C15" s="33" t="s">
        <v>242</v>
      </c>
      <c r="D15" s="44" t="s">
        <v>256</v>
      </c>
      <c r="E15" s="44" t="s">
        <v>257</v>
      </c>
      <c r="F15" s="44" t="s">
        <v>358</v>
      </c>
      <c r="G15" s="44" t="s">
        <v>463</v>
      </c>
      <c r="H15" s="44" t="s">
        <v>465</v>
      </c>
      <c r="I15" s="46">
        <v>1100</v>
      </c>
      <c r="J15" s="47">
        <v>1500</v>
      </c>
      <c r="K15" s="36" t="s">
        <v>450</v>
      </c>
      <c r="L15" s="36" t="s">
        <v>450</v>
      </c>
      <c r="M15" s="36" t="s">
        <v>450</v>
      </c>
      <c r="N15" s="36" t="s">
        <v>450</v>
      </c>
      <c r="O15" s="36" t="s">
        <v>450</v>
      </c>
      <c r="P15" s="47">
        <v>1300</v>
      </c>
      <c r="Q15" s="48">
        <v>3800</v>
      </c>
      <c r="R15" s="49">
        <f t="shared" si="0"/>
        <v>7700</v>
      </c>
      <c r="S15" s="38" t="s">
        <v>243</v>
      </c>
      <c r="T15" s="50" t="s">
        <v>341</v>
      </c>
      <c r="U15" s="50" t="s">
        <v>341</v>
      </c>
      <c r="V15" s="51" t="s">
        <v>160</v>
      </c>
      <c r="W15" s="51" t="s">
        <v>160</v>
      </c>
      <c r="X15" s="50" t="s">
        <v>341</v>
      </c>
      <c r="Y15" s="50" t="s">
        <v>341</v>
      </c>
      <c r="Z15" s="50" t="s">
        <v>341</v>
      </c>
      <c r="AA15" s="51" t="s">
        <v>160</v>
      </c>
      <c r="AB15" s="51" t="s">
        <v>160</v>
      </c>
      <c r="AC15" s="50" t="s">
        <v>341</v>
      </c>
      <c r="AD15" s="34"/>
      <c r="AE15" s="34"/>
      <c r="AF15" s="56"/>
      <c r="AG15" s="56"/>
    </row>
    <row r="16" spans="1:33">
      <c r="A16" s="28">
        <v>12</v>
      </c>
      <c r="B16" s="26"/>
      <c r="C16" s="33" t="s">
        <v>242</v>
      </c>
      <c r="D16" s="44" t="s">
        <v>256</v>
      </c>
      <c r="E16" s="44" t="s">
        <v>258</v>
      </c>
      <c r="F16" s="44" t="s">
        <v>359</v>
      </c>
      <c r="G16" s="44" t="s">
        <v>466</v>
      </c>
      <c r="H16" s="44" t="s">
        <v>467</v>
      </c>
      <c r="I16" s="46">
        <v>1100</v>
      </c>
      <c r="J16" s="47">
        <v>1500</v>
      </c>
      <c r="K16" s="36" t="s">
        <v>450</v>
      </c>
      <c r="L16" s="36" t="s">
        <v>450</v>
      </c>
      <c r="M16" s="36" t="s">
        <v>450</v>
      </c>
      <c r="N16" s="36" t="s">
        <v>450</v>
      </c>
      <c r="O16" s="46">
        <v>1100</v>
      </c>
      <c r="P16" s="47">
        <v>1300</v>
      </c>
      <c r="Q16" s="48">
        <v>3800</v>
      </c>
      <c r="R16" s="49">
        <f t="shared" si="0"/>
        <v>8800</v>
      </c>
      <c r="S16" s="38" t="s">
        <v>243</v>
      </c>
      <c r="T16" s="50" t="s">
        <v>341</v>
      </c>
      <c r="U16" s="50" t="s">
        <v>341</v>
      </c>
      <c r="V16" s="51" t="s">
        <v>160</v>
      </c>
      <c r="W16" s="50" t="s">
        <v>341</v>
      </c>
      <c r="X16" s="50" t="s">
        <v>341</v>
      </c>
      <c r="Y16" s="50" t="s">
        <v>341</v>
      </c>
      <c r="Z16" s="50" t="s">
        <v>341</v>
      </c>
      <c r="AA16" s="51" t="s">
        <v>160</v>
      </c>
      <c r="AB16" s="50" t="s">
        <v>341</v>
      </c>
      <c r="AC16" s="50" t="s">
        <v>341</v>
      </c>
      <c r="AD16" s="34"/>
      <c r="AE16" s="34"/>
      <c r="AF16" s="56"/>
      <c r="AG16" s="56"/>
    </row>
    <row r="17" spans="1:33">
      <c r="A17" s="28">
        <v>13</v>
      </c>
      <c r="B17" s="26"/>
      <c r="C17" s="33" t="s">
        <v>242</v>
      </c>
      <c r="D17" s="44" t="s">
        <v>256</v>
      </c>
      <c r="E17" s="44" t="s">
        <v>259</v>
      </c>
      <c r="F17" s="44" t="s">
        <v>356</v>
      </c>
      <c r="G17" s="44" t="s">
        <v>463</v>
      </c>
      <c r="H17" s="44" t="s">
        <v>468</v>
      </c>
      <c r="I17" s="46">
        <v>1100</v>
      </c>
      <c r="J17" s="47">
        <v>1500</v>
      </c>
      <c r="K17" s="36" t="s">
        <v>450</v>
      </c>
      <c r="L17" s="36" t="s">
        <v>450</v>
      </c>
      <c r="M17" s="36" t="s">
        <v>450</v>
      </c>
      <c r="N17" s="36" t="s">
        <v>450</v>
      </c>
      <c r="O17" s="36" t="s">
        <v>450</v>
      </c>
      <c r="P17" s="47">
        <v>1300</v>
      </c>
      <c r="Q17" s="48">
        <v>5050</v>
      </c>
      <c r="R17" s="49">
        <f t="shared" si="0"/>
        <v>8950</v>
      </c>
      <c r="S17" s="54" t="s">
        <v>260</v>
      </c>
      <c r="T17" s="50" t="s">
        <v>341</v>
      </c>
      <c r="U17" s="50" t="s">
        <v>341</v>
      </c>
      <c r="V17" s="51" t="s">
        <v>160</v>
      </c>
      <c r="W17" s="51" t="s">
        <v>160</v>
      </c>
      <c r="X17" s="50" t="s">
        <v>341</v>
      </c>
      <c r="Y17" s="50" t="s">
        <v>341</v>
      </c>
      <c r="Z17" s="50" t="s">
        <v>341</v>
      </c>
      <c r="AA17" s="51" t="s">
        <v>160</v>
      </c>
      <c r="AB17" s="51" t="s">
        <v>160</v>
      </c>
      <c r="AC17" s="50" t="s">
        <v>341</v>
      </c>
      <c r="AD17" s="34"/>
      <c r="AE17" s="34"/>
      <c r="AF17" s="56"/>
      <c r="AG17" s="56"/>
    </row>
    <row r="18" spans="1:33">
      <c r="A18" s="28">
        <v>14</v>
      </c>
      <c r="B18" s="26"/>
      <c r="C18" s="33" t="s">
        <v>242</v>
      </c>
      <c r="D18" s="44" t="s">
        <v>256</v>
      </c>
      <c r="E18" s="44" t="s">
        <v>353</v>
      </c>
      <c r="F18" s="33" t="s">
        <v>455</v>
      </c>
      <c r="G18" s="44" t="s">
        <v>448</v>
      </c>
      <c r="H18" s="44" t="s">
        <v>469</v>
      </c>
      <c r="I18" s="36" t="s">
        <v>450</v>
      </c>
      <c r="J18" s="36" t="s">
        <v>450</v>
      </c>
      <c r="K18" s="36" t="s">
        <v>450</v>
      </c>
      <c r="L18" s="36" t="s">
        <v>450</v>
      </c>
      <c r="M18" s="36" t="s">
        <v>450</v>
      </c>
      <c r="N18" s="36" t="s">
        <v>450</v>
      </c>
      <c r="O18" s="36" t="s">
        <v>450</v>
      </c>
      <c r="P18" s="47">
        <v>1300</v>
      </c>
      <c r="Q18" s="33" t="s">
        <v>450</v>
      </c>
      <c r="R18" s="49">
        <f t="shared" si="0"/>
        <v>1300</v>
      </c>
      <c r="S18" s="36" t="s">
        <v>450</v>
      </c>
      <c r="T18" s="51" t="s">
        <v>160</v>
      </c>
      <c r="U18" s="51" t="s">
        <v>160</v>
      </c>
      <c r="V18" s="51" t="s">
        <v>160</v>
      </c>
      <c r="W18" s="51" t="s">
        <v>160</v>
      </c>
      <c r="X18" s="50" t="s">
        <v>341</v>
      </c>
      <c r="Y18" s="51" t="s">
        <v>160</v>
      </c>
      <c r="Z18" s="51" t="s">
        <v>160</v>
      </c>
      <c r="AA18" s="51" t="s">
        <v>160</v>
      </c>
      <c r="AB18" s="51" t="s">
        <v>160</v>
      </c>
      <c r="AC18" s="50" t="s">
        <v>341</v>
      </c>
      <c r="AD18" s="34"/>
      <c r="AE18" s="34"/>
      <c r="AF18" s="56"/>
      <c r="AG18" s="56"/>
    </row>
    <row r="19" spans="1:33">
      <c r="A19" s="28">
        <v>15</v>
      </c>
      <c r="B19" s="26"/>
      <c r="C19" s="33" t="s">
        <v>242</v>
      </c>
      <c r="D19" s="44" t="s">
        <v>261</v>
      </c>
      <c r="E19" s="44" t="s">
        <v>262</v>
      </c>
      <c r="F19" s="44" t="s">
        <v>360</v>
      </c>
      <c r="G19" s="44" t="s">
        <v>470</v>
      </c>
      <c r="H19" s="44" t="s">
        <v>471</v>
      </c>
      <c r="I19" s="36" t="s">
        <v>450</v>
      </c>
      <c r="J19" s="36" t="s">
        <v>450</v>
      </c>
      <c r="K19" s="46">
        <v>660</v>
      </c>
      <c r="L19" s="47">
        <v>560</v>
      </c>
      <c r="M19" s="46">
        <v>1100</v>
      </c>
      <c r="N19" s="47">
        <v>1500</v>
      </c>
      <c r="O19" s="36" t="s">
        <v>450</v>
      </c>
      <c r="P19" s="47">
        <v>1300</v>
      </c>
      <c r="Q19" s="48">
        <v>3800</v>
      </c>
      <c r="R19" s="49">
        <f t="shared" si="0"/>
        <v>8920</v>
      </c>
      <c r="S19" s="38" t="s">
        <v>243</v>
      </c>
      <c r="T19" s="50" t="s">
        <v>341</v>
      </c>
      <c r="U19" s="51" t="s">
        <v>160</v>
      </c>
      <c r="V19" s="50" t="s">
        <v>341</v>
      </c>
      <c r="W19" s="51" t="s">
        <v>160</v>
      </c>
      <c r="X19" s="50" t="s">
        <v>341</v>
      </c>
      <c r="Y19" s="50" t="s">
        <v>341</v>
      </c>
      <c r="Z19" s="51" t="s">
        <v>160</v>
      </c>
      <c r="AA19" s="50" t="s">
        <v>341</v>
      </c>
      <c r="AB19" s="51" t="s">
        <v>160</v>
      </c>
      <c r="AC19" s="50" t="s">
        <v>341</v>
      </c>
      <c r="AD19" s="34"/>
      <c r="AE19" s="34"/>
      <c r="AF19" s="56"/>
      <c r="AG19" s="56"/>
    </row>
    <row r="20" spans="1:33" ht="15.75" customHeight="1">
      <c r="A20" s="28">
        <v>16</v>
      </c>
      <c r="B20" s="26"/>
      <c r="C20" s="33" t="s">
        <v>242</v>
      </c>
      <c r="D20" s="44" t="s">
        <v>261</v>
      </c>
      <c r="E20" s="44" t="s">
        <v>263</v>
      </c>
      <c r="F20" s="44" t="s">
        <v>360</v>
      </c>
      <c r="G20" s="44" t="s">
        <v>472</v>
      </c>
      <c r="H20" s="44" t="s">
        <v>473</v>
      </c>
      <c r="I20" s="36" t="s">
        <v>450</v>
      </c>
      <c r="J20" s="36" t="s">
        <v>450</v>
      </c>
      <c r="K20" s="46">
        <v>660</v>
      </c>
      <c r="L20" s="47">
        <v>560</v>
      </c>
      <c r="M20" s="46">
        <v>1100</v>
      </c>
      <c r="N20" s="47">
        <v>1500</v>
      </c>
      <c r="O20" s="36" t="s">
        <v>450</v>
      </c>
      <c r="P20" s="47">
        <v>1300</v>
      </c>
      <c r="Q20" s="48">
        <v>3800</v>
      </c>
      <c r="R20" s="49">
        <f t="shared" si="0"/>
        <v>8920</v>
      </c>
      <c r="S20" s="38" t="s">
        <v>243</v>
      </c>
      <c r="T20" s="50" t="s">
        <v>341</v>
      </c>
      <c r="U20" s="51" t="s">
        <v>160</v>
      </c>
      <c r="V20" s="50" t="s">
        <v>341</v>
      </c>
      <c r="W20" s="51" t="s">
        <v>160</v>
      </c>
      <c r="X20" s="50" t="s">
        <v>341</v>
      </c>
      <c r="Y20" s="50" t="s">
        <v>341</v>
      </c>
      <c r="Z20" s="51" t="s">
        <v>160</v>
      </c>
      <c r="AA20" s="50" t="s">
        <v>341</v>
      </c>
      <c r="AB20" s="51" t="s">
        <v>160</v>
      </c>
      <c r="AC20" s="50" t="s">
        <v>341</v>
      </c>
      <c r="AD20" s="34"/>
      <c r="AE20" s="34"/>
      <c r="AF20" s="56"/>
      <c r="AG20" s="56"/>
    </row>
    <row r="21" spans="1:33" ht="15.75" customHeight="1">
      <c r="A21" s="28">
        <v>17</v>
      </c>
      <c r="B21" s="26"/>
      <c r="C21" s="33" t="s">
        <v>242</v>
      </c>
      <c r="D21" s="44" t="s">
        <v>261</v>
      </c>
      <c r="E21" s="44" t="s">
        <v>264</v>
      </c>
      <c r="F21" s="44" t="s">
        <v>361</v>
      </c>
      <c r="G21" s="44" t="s">
        <v>466</v>
      </c>
      <c r="H21" s="44" t="s">
        <v>465</v>
      </c>
      <c r="I21" s="46">
        <v>1100</v>
      </c>
      <c r="J21" s="47">
        <v>1500</v>
      </c>
      <c r="K21" s="36" t="s">
        <v>450</v>
      </c>
      <c r="L21" s="36" t="s">
        <v>450</v>
      </c>
      <c r="M21" s="36" t="s">
        <v>450</v>
      </c>
      <c r="N21" s="36" t="s">
        <v>450</v>
      </c>
      <c r="O21" s="46">
        <v>1100</v>
      </c>
      <c r="P21" s="47">
        <v>1300</v>
      </c>
      <c r="Q21" s="48">
        <v>5050</v>
      </c>
      <c r="R21" s="49">
        <f t="shared" si="0"/>
        <v>10050</v>
      </c>
      <c r="S21" s="54" t="s">
        <v>260</v>
      </c>
      <c r="T21" s="50" t="s">
        <v>341</v>
      </c>
      <c r="U21" s="50" t="s">
        <v>341</v>
      </c>
      <c r="V21" s="51" t="s">
        <v>160</v>
      </c>
      <c r="W21" s="50" t="s">
        <v>341</v>
      </c>
      <c r="X21" s="50" t="s">
        <v>341</v>
      </c>
      <c r="Y21" s="50" t="s">
        <v>341</v>
      </c>
      <c r="Z21" s="50" t="s">
        <v>341</v>
      </c>
      <c r="AA21" s="51" t="s">
        <v>160</v>
      </c>
      <c r="AB21" s="50" t="s">
        <v>341</v>
      </c>
      <c r="AC21" s="50" t="s">
        <v>341</v>
      </c>
      <c r="AD21" s="34"/>
      <c r="AE21" s="34"/>
      <c r="AF21" s="56"/>
      <c r="AG21" s="56"/>
    </row>
    <row r="22" spans="1:33" ht="15.75" customHeight="1">
      <c r="A22" s="28">
        <v>18</v>
      </c>
      <c r="B22" s="26"/>
      <c r="C22" s="33" t="s">
        <v>242</v>
      </c>
      <c r="D22" s="44" t="s">
        <v>261</v>
      </c>
      <c r="E22" s="44" t="s">
        <v>265</v>
      </c>
      <c r="F22" s="44" t="s">
        <v>356</v>
      </c>
      <c r="G22" s="44" t="s">
        <v>466</v>
      </c>
      <c r="H22" s="44" t="s">
        <v>474</v>
      </c>
      <c r="I22" s="46">
        <v>1100</v>
      </c>
      <c r="J22" s="47">
        <v>1500</v>
      </c>
      <c r="K22" s="36" t="s">
        <v>450</v>
      </c>
      <c r="L22" s="36" t="s">
        <v>450</v>
      </c>
      <c r="M22" s="36" t="s">
        <v>450</v>
      </c>
      <c r="N22" s="36" t="s">
        <v>450</v>
      </c>
      <c r="O22" s="36" t="s">
        <v>450</v>
      </c>
      <c r="P22" s="47">
        <v>1300</v>
      </c>
      <c r="Q22" s="48">
        <v>5050</v>
      </c>
      <c r="R22" s="49">
        <f t="shared" si="0"/>
        <v>8950</v>
      </c>
      <c r="S22" s="54" t="s">
        <v>260</v>
      </c>
      <c r="T22" s="50" t="s">
        <v>341</v>
      </c>
      <c r="U22" s="50" t="s">
        <v>341</v>
      </c>
      <c r="V22" s="51" t="s">
        <v>160</v>
      </c>
      <c r="W22" s="51" t="s">
        <v>160</v>
      </c>
      <c r="X22" s="50" t="s">
        <v>341</v>
      </c>
      <c r="Y22" s="50" t="s">
        <v>341</v>
      </c>
      <c r="Z22" s="50" t="s">
        <v>341</v>
      </c>
      <c r="AA22" s="51" t="s">
        <v>160</v>
      </c>
      <c r="AB22" s="51" t="s">
        <v>160</v>
      </c>
      <c r="AC22" s="50" t="s">
        <v>341</v>
      </c>
      <c r="AD22" s="34"/>
      <c r="AE22" s="34"/>
      <c r="AF22" s="56"/>
      <c r="AG22" s="56"/>
    </row>
    <row r="23" spans="1:33" ht="15.75" customHeight="1">
      <c r="A23" s="28">
        <v>19</v>
      </c>
      <c r="B23" s="26"/>
      <c r="C23" s="33" t="s">
        <v>242</v>
      </c>
      <c r="D23" s="44" t="s">
        <v>261</v>
      </c>
      <c r="E23" s="44" t="s">
        <v>266</v>
      </c>
      <c r="F23" s="44" t="s">
        <v>359</v>
      </c>
      <c r="G23" s="44" t="s">
        <v>475</v>
      </c>
      <c r="H23" s="44" t="s">
        <v>452</v>
      </c>
      <c r="I23" s="46">
        <v>1100</v>
      </c>
      <c r="J23" s="47">
        <v>1500</v>
      </c>
      <c r="K23" s="36" t="s">
        <v>450</v>
      </c>
      <c r="L23" s="36" t="s">
        <v>450</v>
      </c>
      <c r="M23" s="36" t="s">
        <v>450</v>
      </c>
      <c r="N23" s="36" t="s">
        <v>450</v>
      </c>
      <c r="O23" s="46">
        <v>1100</v>
      </c>
      <c r="P23" s="47">
        <v>1300</v>
      </c>
      <c r="Q23" s="48">
        <v>5050</v>
      </c>
      <c r="R23" s="49">
        <f t="shared" si="0"/>
        <v>10050</v>
      </c>
      <c r="S23" s="54" t="s">
        <v>260</v>
      </c>
      <c r="T23" s="50" t="s">
        <v>341</v>
      </c>
      <c r="U23" s="50" t="s">
        <v>341</v>
      </c>
      <c r="V23" s="51" t="s">
        <v>160</v>
      </c>
      <c r="W23" s="50" t="s">
        <v>341</v>
      </c>
      <c r="X23" s="50" t="s">
        <v>341</v>
      </c>
      <c r="Y23" s="50" t="s">
        <v>341</v>
      </c>
      <c r="Z23" s="50" t="s">
        <v>341</v>
      </c>
      <c r="AA23" s="51" t="s">
        <v>160</v>
      </c>
      <c r="AB23" s="50" t="s">
        <v>341</v>
      </c>
      <c r="AC23" s="50" t="s">
        <v>341</v>
      </c>
      <c r="AD23" s="34"/>
      <c r="AE23" s="34"/>
      <c r="AF23" s="56"/>
      <c r="AG23" s="56"/>
    </row>
    <row r="24" spans="1:33" ht="15.75" customHeight="1">
      <c r="A24" s="28">
        <v>20</v>
      </c>
      <c r="B24" s="26"/>
      <c r="C24" s="33" t="s">
        <v>242</v>
      </c>
      <c r="D24" s="44" t="s">
        <v>267</v>
      </c>
      <c r="E24" s="44" t="s">
        <v>268</v>
      </c>
      <c r="F24" s="44" t="s">
        <v>359</v>
      </c>
      <c r="G24" s="44" t="s">
        <v>463</v>
      </c>
      <c r="H24" s="44" t="s">
        <v>476</v>
      </c>
      <c r="I24" s="46">
        <v>1100</v>
      </c>
      <c r="J24" s="47">
        <v>1500</v>
      </c>
      <c r="K24" s="36" t="s">
        <v>450</v>
      </c>
      <c r="L24" s="36" t="s">
        <v>450</v>
      </c>
      <c r="M24" s="36" t="s">
        <v>450</v>
      </c>
      <c r="N24" s="36" t="s">
        <v>450</v>
      </c>
      <c r="O24" s="46">
        <v>1100</v>
      </c>
      <c r="P24" s="47">
        <v>1300</v>
      </c>
      <c r="Q24" s="48">
        <v>5050</v>
      </c>
      <c r="R24" s="49">
        <f t="shared" si="0"/>
        <v>10050</v>
      </c>
      <c r="S24" s="54" t="s">
        <v>260</v>
      </c>
      <c r="T24" s="50" t="s">
        <v>341</v>
      </c>
      <c r="U24" s="50" t="s">
        <v>341</v>
      </c>
      <c r="V24" s="51" t="s">
        <v>160</v>
      </c>
      <c r="W24" s="50" t="s">
        <v>341</v>
      </c>
      <c r="X24" s="50" t="s">
        <v>341</v>
      </c>
      <c r="Y24" s="50" t="s">
        <v>341</v>
      </c>
      <c r="Z24" s="50" t="s">
        <v>341</v>
      </c>
      <c r="AA24" s="51" t="s">
        <v>160</v>
      </c>
      <c r="AB24" s="50" t="s">
        <v>341</v>
      </c>
      <c r="AC24" s="50" t="s">
        <v>341</v>
      </c>
      <c r="AD24" s="34"/>
      <c r="AE24" s="34"/>
      <c r="AF24" s="56"/>
      <c r="AG24" s="56"/>
    </row>
    <row r="25" spans="1:33" ht="15.75" hidden="1" customHeight="1">
      <c r="A25" s="28">
        <v>21</v>
      </c>
      <c r="B25" s="26"/>
      <c r="C25" s="33" t="s">
        <v>242</v>
      </c>
      <c r="D25" s="44" t="s">
        <v>267</v>
      </c>
      <c r="E25" s="44" t="s">
        <v>269</v>
      </c>
      <c r="F25" s="33" t="s">
        <v>455</v>
      </c>
      <c r="G25" s="44" t="s">
        <v>458</v>
      </c>
      <c r="H25" s="44" t="s">
        <v>477</v>
      </c>
      <c r="I25" s="36" t="s">
        <v>450</v>
      </c>
      <c r="J25" s="36" t="s">
        <v>450</v>
      </c>
      <c r="K25" s="36" t="s">
        <v>450</v>
      </c>
      <c r="L25" s="36" t="s">
        <v>450</v>
      </c>
      <c r="M25" s="36" t="s">
        <v>450</v>
      </c>
      <c r="N25" s="36" t="s">
        <v>450</v>
      </c>
      <c r="O25" s="36" t="s">
        <v>450</v>
      </c>
      <c r="P25" s="36" t="s">
        <v>450</v>
      </c>
      <c r="Q25" s="48">
        <v>5050</v>
      </c>
      <c r="R25" s="49">
        <f t="shared" si="0"/>
        <v>5050</v>
      </c>
      <c r="S25" s="54" t="s">
        <v>260</v>
      </c>
      <c r="T25" s="50" t="s">
        <v>341</v>
      </c>
      <c r="U25" s="51" t="s">
        <v>160</v>
      </c>
      <c r="V25" s="51" t="s">
        <v>160</v>
      </c>
      <c r="W25" s="51" t="s">
        <v>160</v>
      </c>
      <c r="X25" s="51" t="s">
        <v>160</v>
      </c>
      <c r="Y25" s="50" t="s">
        <v>341</v>
      </c>
      <c r="Z25" s="51" t="s">
        <v>160</v>
      </c>
      <c r="AA25" s="51" t="s">
        <v>160</v>
      </c>
      <c r="AB25" s="51" t="s">
        <v>160</v>
      </c>
      <c r="AC25" s="51" t="s">
        <v>160</v>
      </c>
      <c r="AD25" s="34"/>
      <c r="AE25" s="34"/>
      <c r="AF25" s="56"/>
      <c r="AG25" s="56"/>
    </row>
    <row r="26" spans="1:33" ht="15.75" hidden="1" customHeight="1">
      <c r="A26" s="28">
        <v>22</v>
      </c>
      <c r="B26" s="26"/>
      <c r="C26" s="33" t="s">
        <v>242</v>
      </c>
      <c r="D26" s="44" t="s">
        <v>267</v>
      </c>
      <c r="E26" s="44" t="s">
        <v>270</v>
      </c>
      <c r="F26" s="33" t="s">
        <v>455</v>
      </c>
      <c r="G26" s="44" t="s">
        <v>459</v>
      </c>
      <c r="H26" s="44" t="s">
        <v>478</v>
      </c>
      <c r="I26" s="36" t="s">
        <v>450</v>
      </c>
      <c r="J26" s="36" t="s">
        <v>450</v>
      </c>
      <c r="K26" s="36" t="s">
        <v>450</v>
      </c>
      <c r="L26" s="36" t="s">
        <v>450</v>
      </c>
      <c r="M26" s="36" t="s">
        <v>450</v>
      </c>
      <c r="N26" s="36" t="s">
        <v>450</v>
      </c>
      <c r="O26" s="36" t="s">
        <v>450</v>
      </c>
      <c r="P26" s="36" t="s">
        <v>450</v>
      </c>
      <c r="Q26" s="48">
        <v>3800</v>
      </c>
      <c r="R26" s="49">
        <f t="shared" si="0"/>
        <v>3800</v>
      </c>
      <c r="S26" s="38" t="s">
        <v>243</v>
      </c>
      <c r="T26" s="50" t="s">
        <v>341</v>
      </c>
      <c r="U26" s="51" t="s">
        <v>160</v>
      </c>
      <c r="V26" s="51" t="s">
        <v>160</v>
      </c>
      <c r="W26" s="51" t="s">
        <v>160</v>
      </c>
      <c r="X26" s="51" t="s">
        <v>160</v>
      </c>
      <c r="Y26" s="50" t="s">
        <v>341</v>
      </c>
      <c r="Z26" s="51" t="s">
        <v>160</v>
      </c>
      <c r="AA26" s="51" t="s">
        <v>160</v>
      </c>
      <c r="AB26" s="51" t="s">
        <v>160</v>
      </c>
      <c r="AC26" s="51" t="s">
        <v>160</v>
      </c>
      <c r="AD26" s="34"/>
      <c r="AE26" s="34"/>
      <c r="AF26" s="56"/>
      <c r="AG26" s="56"/>
    </row>
    <row r="27" spans="1:33">
      <c r="A27" s="28">
        <v>23</v>
      </c>
      <c r="B27" s="26"/>
      <c r="C27" s="33" t="s">
        <v>242</v>
      </c>
      <c r="D27" s="44" t="s">
        <v>256</v>
      </c>
      <c r="E27" s="44" t="s">
        <v>479</v>
      </c>
      <c r="F27" s="33" t="s">
        <v>455</v>
      </c>
      <c r="G27" s="44"/>
      <c r="H27" s="44"/>
      <c r="I27" s="36" t="s">
        <v>450</v>
      </c>
      <c r="J27" s="36" t="s">
        <v>450</v>
      </c>
      <c r="K27" s="36" t="s">
        <v>450</v>
      </c>
      <c r="L27" s="36" t="s">
        <v>450</v>
      </c>
      <c r="M27" s="36" t="s">
        <v>450</v>
      </c>
      <c r="N27" s="36" t="s">
        <v>450</v>
      </c>
      <c r="O27" s="36" t="s">
        <v>450</v>
      </c>
      <c r="P27" s="58">
        <v>2200</v>
      </c>
      <c r="Q27" s="33" t="s">
        <v>450</v>
      </c>
      <c r="R27" s="49">
        <f t="shared" si="0"/>
        <v>2200</v>
      </c>
      <c r="S27" s="36" t="s">
        <v>450</v>
      </c>
      <c r="T27" s="51" t="s">
        <v>160</v>
      </c>
      <c r="U27" s="51" t="s">
        <v>160</v>
      </c>
      <c r="V27" s="51" t="s">
        <v>160</v>
      </c>
      <c r="W27" s="51" t="s">
        <v>160</v>
      </c>
      <c r="X27" s="50" t="s">
        <v>341</v>
      </c>
      <c r="Y27" s="51" t="s">
        <v>160</v>
      </c>
      <c r="Z27" s="51" t="s">
        <v>160</v>
      </c>
      <c r="AA27" s="51" t="s">
        <v>160</v>
      </c>
      <c r="AB27" s="51" t="s">
        <v>160</v>
      </c>
      <c r="AC27" s="50" t="s">
        <v>341</v>
      </c>
      <c r="AD27" s="34"/>
      <c r="AE27" s="34"/>
      <c r="AF27" s="56"/>
      <c r="AG27" s="56"/>
    </row>
    <row r="28" spans="1:33" ht="15.75" customHeight="1">
      <c r="A28" s="28">
        <v>24</v>
      </c>
      <c r="B28" s="26"/>
      <c r="C28" s="44" t="s">
        <v>271</v>
      </c>
      <c r="D28" s="44" t="s">
        <v>272</v>
      </c>
      <c r="E28" s="44" t="s">
        <v>273</v>
      </c>
      <c r="F28" s="45" t="s">
        <v>362</v>
      </c>
      <c r="G28" s="45" t="s">
        <v>480</v>
      </c>
      <c r="H28" s="45" t="s">
        <v>481</v>
      </c>
      <c r="I28" s="46">
        <v>1100</v>
      </c>
      <c r="J28" s="47">
        <v>1500</v>
      </c>
      <c r="K28" s="36" t="s">
        <v>450</v>
      </c>
      <c r="L28" s="36" t="s">
        <v>450</v>
      </c>
      <c r="M28" s="36" t="s">
        <v>450</v>
      </c>
      <c r="N28" s="36" t="s">
        <v>450</v>
      </c>
      <c r="O28" s="46">
        <v>1100</v>
      </c>
      <c r="P28" s="47">
        <v>1300</v>
      </c>
      <c r="Q28" s="48">
        <v>3800</v>
      </c>
      <c r="R28" s="49">
        <f t="shared" si="0"/>
        <v>8800</v>
      </c>
      <c r="S28" s="38" t="s">
        <v>243</v>
      </c>
      <c r="T28" s="50" t="s">
        <v>341</v>
      </c>
      <c r="U28" s="50" t="s">
        <v>341</v>
      </c>
      <c r="V28" s="51" t="s">
        <v>160</v>
      </c>
      <c r="W28" s="50" t="s">
        <v>341</v>
      </c>
      <c r="X28" s="50" t="s">
        <v>341</v>
      </c>
      <c r="Y28" s="50" t="s">
        <v>341</v>
      </c>
      <c r="Z28" s="50" t="s">
        <v>341</v>
      </c>
      <c r="AA28" s="51" t="s">
        <v>160</v>
      </c>
      <c r="AB28" s="50" t="s">
        <v>341</v>
      </c>
      <c r="AC28" s="50" t="s">
        <v>341</v>
      </c>
      <c r="AD28" s="34"/>
      <c r="AE28" s="34"/>
      <c r="AF28" s="59"/>
      <c r="AG28" s="59"/>
    </row>
    <row r="29" spans="1:33" ht="15.75" customHeight="1">
      <c r="A29" s="28">
        <v>25</v>
      </c>
      <c r="B29" s="26"/>
      <c r="C29" s="44" t="s">
        <v>271</v>
      </c>
      <c r="D29" s="44" t="s">
        <v>272</v>
      </c>
      <c r="E29" s="44" t="s">
        <v>274</v>
      </c>
      <c r="F29" s="45" t="s">
        <v>363</v>
      </c>
      <c r="G29" s="45" t="s">
        <v>482</v>
      </c>
      <c r="H29" s="45" t="s">
        <v>483</v>
      </c>
      <c r="I29" s="36" t="s">
        <v>450</v>
      </c>
      <c r="J29" s="36" t="s">
        <v>450</v>
      </c>
      <c r="K29" s="46">
        <v>660</v>
      </c>
      <c r="L29" s="47">
        <v>560</v>
      </c>
      <c r="M29" s="46">
        <v>1100</v>
      </c>
      <c r="N29" s="47">
        <v>1500</v>
      </c>
      <c r="O29" s="36" t="s">
        <v>450</v>
      </c>
      <c r="P29" s="47">
        <v>1300</v>
      </c>
      <c r="Q29" s="48">
        <v>3800</v>
      </c>
      <c r="R29" s="49">
        <f t="shared" si="0"/>
        <v>8920</v>
      </c>
      <c r="S29" s="38" t="s">
        <v>243</v>
      </c>
      <c r="T29" s="50" t="s">
        <v>341</v>
      </c>
      <c r="U29" s="51" t="s">
        <v>160</v>
      </c>
      <c r="V29" s="50" t="s">
        <v>341</v>
      </c>
      <c r="W29" s="51" t="s">
        <v>160</v>
      </c>
      <c r="X29" s="50" t="s">
        <v>341</v>
      </c>
      <c r="Y29" s="50" t="s">
        <v>341</v>
      </c>
      <c r="Z29" s="51" t="s">
        <v>160</v>
      </c>
      <c r="AA29" s="50" t="s">
        <v>341</v>
      </c>
      <c r="AB29" s="51" t="s">
        <v>160</v>
      </c>
      <c r="AC29" s="50" t="s">
        <v>341</v>
      </c>
      <c r="AD29" s="34"/>
      <c r="AE29" s="34"/>
      <c r="AF29" s="59"/>
      <c r="AG29" s="59"/>
    </row>
    <row r="30" spans="1:33" ht="15.75" customHeight="1">
      <c r="A30" s="28">
        <v>26</v>
      </c>
      <c r="B30" s="26"/>
      <c r="C30" s="44" t="s">
        <v>271</v>
      </c>
      <c r="D30" s="44" t="s">
        <v>272</v>
      </c>
      <c r="E30" s="44" t="s">
        <v>275</v>
      </c>
      <c r="F30" s="45" t="s">
        <v>362</v>
      </c>
      <c r="G30" s="45" t="s">
        <v>484</v>
      </c>
      <c r="H30" s="45" t="s">
        <v>485</v>
      </c>
      <c r="I30" s="46">
        <v>1100</v>
      </c>
      <c r="J30" s="47">
        <v>1500</v>
      </c>
      <c r="K30" s="36" t="s">
        <v>450</v>
      </c>
      <c r="L30" s="36" t="s">
        <v>450</v>
      </c>
      <c r="M30" s="36" t="s">
        <v>450</v>
      </c>
      <c r="N30" s="36" t="s">
        <v>450</v>
      </c>
      <c r="O30" s="46">
        <v>1100</v>
      </c>
      <c r="P30" s="47">
        <v>1300</v>
      </c>
      <c r="Q30" s="48">
        <v>3800</v>
      </c>
      <c r="R30" s="49">
        <f t="shared" si="0"/>
        <v>8800</v>
      </c>
      <c r="S30" s="38" t="s">
        <v>243</v>
      </c>
      <c r="T30" s="50" t="s">
        <v>341</v>
      </c>
      <c r="U30" s="50" t="s">
        <v>341</v>
      </c>
      <c r="V30" s="51" t="s">
        <v>160</v>
      </c>
      <c r="W30" s="50" t="s">
        <v>341</v>
      </c>
      <c r="X30" s="50" t="s">
        <v>341</v>
      </c>
      <c r="Y30" s="50" t="s">
        <v>341</v>
      </c>
      <c r="Z30" s="50" t="s">
        <v>341</v>
      </c>
      <c r="AA30" s="51" t="s">
        <v>160</v>
      </c>
      <c r="AB30" s="50" t="s">
        <v>341</v>
      </c>
      <c r="AC30" s="50" t="s">
        <v>341</v>
      </c>
      <c r="AD30" s="34"/>
      <c r="AE30" s="34"/>
      <c r="AF30" s="59"/>
      <c r="AG30" s="59"/>
    </row>
    <row r="31" spans="1:33" ht="15.75" customHeight="1">
      <c r="A31" s="28">
        <v>27</v>
      </c>
      <c r="B31" s="26"/>
      <c r="C31" s="44" t="s">
        <v>271</v>
      </c>
      <c r="D31" s="44" t="s">
        <v>276</v>
      </c>
      <c r="E31" s="44" t="s">
        <v>277</v>
      </c>
      <c r="F31" s="45" t="s">
        <v>364</v>
      </c>
      <c r="G31" s="60" t="s">
        <v>486</v>
      </c>
      <c r="H31" s="60" t="s">
        <v>487</v>
      </c>
      <c r="I31" s="36" t="s">
        <v>450</v>
      </c>
      <c r="J31" s="36" t="s">
        <v>450</v>
      </c>
      <c r="K31" s="46">
        <v>660</v>
      </c>
      <c r="L31" s="47">
        <v>560</v>
      </c>
      <c r="M31" s="46">
        <v>1100</v>
      </c>
      <c r="N31" s="47">
        <v>1500</v>
      </c>
      <c r="O31" s="46">
        <v>1100</v>
      </c>
      <c r="P31" s="47">
        <v>1300</v>
      </c>
      <c r="Q31" s="48">
        <v>5050</v>
      </c>
      <c r="R31" s="49">
        <f t="shared" si="0"/>
        <v>11270</v>
      </c>
      <c r="S31" s="54" t="s">
        <v>260</v>
      </c>
      <c r="T31" s="50" t="s">
        <v>341</v>
      </c>
      <c r="U31" s="51" t="s">
        <v>160</v>
      </c>
      <c r="V31" s="50" t="s">
        <v>341</v>
      </c>
      <c r="W31" s="50" t="s">
        <v>341</v>
      </c>
      <c r="X31" s="50" t="s">
        <v>341</v>
      </c>
      <c r="Y31" s="50" t="s">
        <v>341</v>
      </c>
      <c r="Z31" s="51" t="s">
        <v>160</v>
      </c>
      <c r="AA31" s="50" t="s">
        <v>341</v>
      </c>
      <c r="AB31" s="50" t="s">
        <v>341</v>
      </c>
      <c r="AC31" s="50" t="s">
        <v>341</v>
      </c>
      <c r="AD31" s="34"/>
      <c r="AE31" s="34"/>
      <c r="AF31" s="59"/>
      <c r="AG31" s="59"/>
    </row>
    <row r="32" spans="1:33" ht="15.75" customHeight="1">
      <c r="A32" s="28">
        <v>28</v>
      </c>
      <c r="B32" s="26"/>
      <c r="C32" s="44" t="s">
        <v>271</v>
      </c>
      <c r="D32" s="44" t="s">
        <v>276</v>
      </c>
      <c r="E32" s="44" t="s">
        <v>278</v>
      </c>
      <c r="F32" s="45" t="s">
        <v>364</v>
      </c>
      <c r="G32" s="61" t="s">
        <v>486</v>
      </c>
      <c r="H32" s="61" t="s">
        <v>488</v>
      </c>
      <c r="I32" s="36" t="s">
        <v>450</v>
      </c>
      <c r="J32" s="36" t="s">
        <v>450</v>
      </c>
      <c r="K32" s="46">
        <v>660</v>
      </c>
      <c r="L32" s="47">
        <v>560</v>
      </c>
      <c r="M32" s="46">
        <v>1100</v>
      </c>
      <c r="N32" s="47">
        <v>1500</v>
      </c>
      <c r="O32" s="46">
        <v>1100</v>
      </c>
      <c r="P32" s="47">
        <v>1300</v>
      </c>
      <c r="Q32" s="48">
        <v>3800</v>
      </c>
      <c r="R32" s="49">
        <f t="shared" si="0"/>
        <v>10020</v>
      </c>
      <c r="S32" s="38" t="s">
        <v>243</v>
      </c>
      <c r="T32" s="50" t="s">
        <v>341</v>
      </c>
      <c r="U32" s="51" t="s">
        <v>160</v>
      </c>
      <c r="V32" s="50" t="s">
        <v>341</v>
      </c>
      <c r="W32" s="50" t="s">
        <v>341</v>
      </c>
      <c r="X32" s="50" t="s">
        <v>341</v>
      </c>
      <c r="Y32" s="50" t="s">
        <v>341</v>
      </c>
      <c r="Z32" s="51" t="s">
        <v>160</v>
      </c>
      <c r="AA32" s="50" t="s">
        <v>341</v>
      </c>
      <c r="AB32" s="50" t="s">
        <v>341</v>
      </c>
      <c r="AC32" s="50" t="s">
        <v>341</v>
      </c>
      <c r="AD32" s="34"/>
      <c r="AE32" s="34"/>
      <c r="AF32" s="59"/>
      <c r="AG32" s="59"/>
    </row>
    <row r="33" spans="1:33" ht="15.75" customHeight="1">
      <c r="A33" s="28">
        <v>29</v>
      </c>
      <c r="B33" s="26"/>
      <c r="C33" s="44" t="s">
        <v>271</v>
      </c>
      <c r="D33" s="44" t="s">
        <v>276</v>
      </c>
      <c r="E33" s="44" t="s">
        <v>279</v>
      </c>
      <c r="F33" s="45" t="s">
        <v>364</v>
      </c>
      <c r="G33" s="61" t="s">
        <v>486</v>
      </c>
      <c r="H33" s="61" t="s">
        <v>489</v>
      </c>
      <c r="I33" s="36" t="s">
        <v>450</v>
      </c>
      <c r="J33" s="36" t="s">
        <v>450</v>
      </c>
      <c r="K33" s="46">
        <v>660</v>
      </c>
      <c r="L33" s="47">
        <v>560</v>
      </c>
      <c r="M33" s="46">
        <v>1100</v>
      </c>
      <c r="N33" s="47">
        <v>1500</v>
      </c>
      <c r="O33" s="46">
        <v>1100</v>
      </c>
      <c r="P33" s="47">
        <v>1300</v>
      </c>
      <c r="Q33" s="48">
        <v>3800</v>
      </c>
      <c r="R33" s="49">
        <f t="shared" si="0"/>
        <v>10020</v>
      </c>
      <c r="S33" s="38" t="s">
        <v>243</v>
      </c>
      <c r="T33" s="50" t="s">
        <v>341</v>
      </c>
      <c r="U33" s="51" t="s">
        <v>160</v>
      </c>
      <c r="V33" s="50" t="s">
        <v>341</v>
      </c>
      <c r="W33" s="50" t="s">
        <v>341</v>
      </c>
      <c r="X33" s="50" t="s">
        <v>341</v>
      </c>
      <c r="Y33" s="50" t="s">
        <v>341</v>
      </c>
      <c r="Z33" s="51" t="s">
        <v>160</v>
      </c>
      <c r="AA33" s="50" t="s">
        <v>341</v>
      </c>
      <c r="AB33" s="50" t="s">
        <v>341</v>
      </c>
      <c r="AC33" s="50" t="s">
        <v>341</v>
      </c>
      <c r="AD33" s="34"/>
      <c r="AE33" s="34"/>
      <c r="AF33" s="59"/>
      <c r="AG33" s="59"/>
    </row>
    <row r="34" spans="1:33" ht="15.75" customHeight="1">
      <c r="A34" s="28">
        <v>30</v>
      </c>
      <c r="B34" s="26"/>
      <c r="C34" s="44" t="s">
        <v>271</v>
      </c>
      <c r="D34" s="44" t="s">
        <v>276</v>
      </c>
      <c r="E34" s="44" t="s">
        <v>280</v>
      </c>
      <c r="F34" s="45" t="s">
        <v>364</v>
      </c>
      <c r="G34" s="61" t="s">
        <v>490</v>
      </c>
      <c r="H34" s="61" t="s">
        <v>491</v>
      </c>
      <c r="I34" s="36" t="s">
        <v>450</v>
      </c>
      <c r="J34" s="36" t="s">
        <v>450</v>
      </c>
      <c r="K34" s="46">
        <v>660</v>
      </c>
      <c r="L34" s="47">
        <v>560</v>
      </c>
      <c r="M34" s="46">
        <v>1100</v>
      </c>
      <c r="N34" s="47">
        <v>1500</v>
      </c>
      <c r="O34" s="46">
        <v>1100</v>
      </c>
      <c r="P34" s="47">
        <v>1300</v>
      </c>
      <c r="Q34" s="48">
        <v>5050</v>
      </c>
      <c r="R34" s="49">
        <f t="shared" si="0"/>
        <v>11270</v>
      </c>
      <c r="S34" s="54" t="s">
        <v>260</v>
      </c>
      <c r="T34" s="50" t="s">
        <v>341</v>
      </c>
      <c r="U34" s="51" t="s">
        <v>160</v>
      </c>
      <c r="V34" s="50" t="s">
        <v>341</v>
      </c>
      <c r="W34" s="50" t="s">
        <v>341</v>
      </c>
      <c r="X34" s="50" t="s">
        <v>341</v>
      </c>
      <c r="Y34" s="50" t="s">
        <v>341</v>
      </c>
      <c r="Z34" s="51" t="s">
        <v>160</v>
      </c>
      <c r="AA34" s="50" t="s">
        <v>341</v>
      </c>
      <c r="AB34" s="50" t="s">
        <v>341</v>
      </c>
      <c r="AC34" s="50" t="s">
        <v>341</v>
      </c>
      <c r="AD34" s="34"/>
      <c r="AE34" s="34"/>
      <c r="AF34" s="59"/>
      <c r="AG34" s="59"/>
    </row>
    <row r="35" spans="1:33" ht="15.75" customHeight="1">
      <c r="A35" s="28">
        <v>31</v>
      </c>
      <c r="B35" s="26"/>
      <c r="C35" s="44" t="s">
        <v>271</v>
      </c>
      <c r="D35" s="44" t="s">
        <v>281</v>
      </c>
      <c r="E35" s="44" t="s">
        <v>282</v>
      </c>
      <c r="F35" s="45" t="s">
        <v>362</v>
      </c>
      <c r="G35" s="44" t="s">
        <v>451</v>
      </c>
      <c r="H35" s="44" t="s">
        <v>492</v>
      </c>
      <c r="I35" s="46">
        <v>1100</v>
      </c>
      <c r="J35" s="47">
        <v>1500</v>
      </c>
      <c r="K35" s="36" t="s">
        <v>450</v>
      </c>
      <c r="L35" s="36" t="s">
        <v>450</v>
      </c>
      <c r="M35" s="36" t="s">
        <v>450</v>
      </c>
      <c r="N35" s="36" t="s">
        <v>450</v>
      </c>
      <c r="O35" s="46">
        <v>1100</v>
      </c>
      <c r="P35" s="47">
        <v>1300</v>
      </c>
      <c r="Q35" s="48">
        <v>5050</v>
      </c>
      <c r="R35" s="49">
        <f t="shared" si="0"/>
        <v>10050</v>
      </c>
      <c r="S35" s="54" t="s">
        <v>260</v>
      </c>
      <c r="T35" s="50" t="s">
        <v>341</v>
      </c>
      <c r="U35" s="50" t="s">
        <v>341</v>
      </c>
      <c r="V35" s="51" t="s">
        <v>160</v>
      </c>
      <c r="W35" s="50" t="s">
        <v>341</v>
      </c>
      <c r="X35" s="50" t="s">
        <v>341</v>
      </c>
      <c r="Y35" s="50" t="s">
        <v>341</v>
      </c>
      <c r="Z35" s="50" t="s">
        <v>341</v>
      </c>
      <c r="AA35" s="51" t="s">
        <v>160</v>
      </c>
      <c r="AB35" s="50" t="s">
        <v>341</v>
      </c>
      <c r="AC35" s="50" t="s">
        <v>341</v>
      </c>
      <c r="AD35" s="34"/>
      <c r="AE35" s="34"/>
      <c r="AF35" s="59"/>
      <c r="AG35" s="59"/>
    </row>
    <row r="36" spans="1:33" ht="15.75" hidden="1" customHeight="1">
      <c r="A36" s="28">
        <v>32</v>
      </c>
      <c r="B36" s="26"/>
      <c r="C36" s="44" t="s">
        <v>271</v>
      </c>
      <c r="D36" s="44" t="s">
        <v>281</v>
      </c>
      <c r="E36" s="44" t="s">
        <v>283</v>
      </c>
      <c r="F36" s="44" t="s">
        <v>370</v>
      </c>
      <c r="G36" s="44" t="s">
        <v>493</v>
      </c>
      <c r="H36" s="44" t="s">
        <v>494</v>
      </c>
      <c r="I36" s="36" t="s">
        <v>450</v>
      </c>
      <c r="J36" s="36" t="s">
        <v>450</v>
      </c>
      <c r="K36" s="36" t="s">
        <v>450</v>
      </c>
      <c r="L36" s="36" t="s">
        <v>450</v>
      </c>
      <c r="M36" s="36" t="s">
        <v>450</v>
      </c>
      <c r="N36" s="36" t="s">
        <v>450</v>
      </c>
      <c r="O36" s="46">
        <v>1100</v>
      </c>
      <c r="P36" s="36" t="s">
        <v>450</v>
      </c>
      <c r="Q36" s="48">
        <v>5050</v>
      </c>
      <c r="R36" s="49">
        <f t="shared" si="0"/>
        <v>6150</v>
      </c>
      <c r="S36" s="54" t="s">
        <v>260</v>
      </c>
      <c r="T36" s="50" t="s">
        <v>341</v>
      </c>
      <c r="U36" s="51" t="s">
        <v>160</v>
      </c>
      <c r="V36" s="51" t="s">
        <v>160</v>
      </c>
      <c r="W36" s="50" t="s">
        <v>341</v>
      </c>
      <c r="X36" s="51" t="s">
        <v>160</v>
      </c>
      <c r="Y36" s="50" t="s">
        <v>341</v>
      </c>
      <c r="Z36" s="51" t="s">
        <v>160</v>
      </c>
      <c r="AA36" s="51" t="s">
        <v>160</v>
      </c>
      <c r="AB36" s="50" t="s">
        <v>341</v>
      </c>
      <c r="AC36" s="51" t="s">
        <v>160</v>
      </c>
      <c r="AD36" s="34"/>
      <c r="AE36" s="34"/>
      <c r="AF36" s="59"/>
      <c r="AG36" s="59"/>
    </row>
    <row r="37" spans="1:33" ht="15.75" customHeight="1">
      <c r="A37" s="28">
        <v>33</v>
      </c>
      <c r="B37" s="26"/>
      <c r="C37" s="44" t="s">
        <v>271</v>
      </c>
      <c r="D37" s="44" t="s">
        <v>281</v>
      </c>
      <c r="E37" s="44" t="s">
        <v>284</v>
      </c>
      <c r="F37" s="45" t="s">
        <v>364</v>
      </c>
      <c r="G37" s="44" t="s">
        <v>493</v>
      </c>
      <c r="H37" s="44" t="s">
        <v>495</v>
      </c>
      <c r="I37" s="36" t="s">
        <v>450</v>
      </c>
      <c r="J37" s="36" t="s">
        <v>450</v>
      </c>
      <c r="K37" s="46">
        <v>660</v>
      </c>
      <c r="L37" s="47">
        <v>560</v>
      </c>
      <c r="M37" s="46">
        <v>1100</v>
      </c>
      <c r="N37" s="47">
        <v>1500</v>
      </c>
      <c r="O37" s="46">
        <v>1100</v>
      </c>
      <c r="P37" s="47">
        <v>1300</v>
      </c>
      <c r="Q37" s="48">
        <v>3800</v>
      </c>
      <c r="R37" s="49">
        <f t="shared" si="0"/>
        <v>10020</v>
      </c>
      <c r="S37" s="38" t="s">
        <v>243</v>
      </c>
      <c r="T37" s="50" t="s">
        <v>341</v>
      </c>
      <c r="U37" s="51" t="s">
        <v>160</v>
      </c>
      <c r="V37" s="50" t="s">
        <v>341</v>
      </c>
      <c r="W37" s="50" t="s">
        <v>341</v>
      </c>
      <c r="X37" s="50" t="s">
        <v>341</v>
      </c>
      <c r="Y37" s="50" t="s">
        <v>341</v>
      </c>
      <c r="Z37" s="51" t="s">
        <v>160</v>
      </c>
      <c r="AA37" s="50" t="s">
        <v>341</v>
      </c>
      <c r="AB37" s="50" t="s">
        <v>341</v>
      </c>
      <c r="AC37" s="50" t="s">
        <v>341</v>
      </c>
      <c r="AD37" s="34"/>
      <c r="AE37" s="34"/>
      <c r="AF37" s="59"/>
      <c r="AG37" s="59"/>
    </row>
    <row r="38" spans="1:33" ht="15.75" customHeight="1">
      <c r="A38" s="28">
        <v>34</v>
      </c>
      <c r="B38" s="26"/>
      <c r="C38" s="44" t="s">
        <v>271</v>
      </c>
      <c r="D38" s="44" t="s">
        <v>285</v>
      </c>
      <c r="E38" s="44" t="s">
        <v>286</v>
      </c>
      <c r="F38" s="45" t="s">
        <v>362</v>
      </c>
      <c r="G38" s="45" t="s">
        <v>496</v>
      </c>
      <c r="H38" s="44" t="s">
        <v>497</v>
      </c>
      <c r="I38" s="46">
        <v>1100</v>
      </c>
      <c r="J38" s="47">
        <v>1500</v>
      </c>
      <c r="K38" s="36" t="s">
        <v>450</v>
      </c>
      <c r="L38" s="36" t="s">
        <v>450</v>
      </c>
      <c r="M38" s="36" t="s">
        <v>450</v>
      </c>
      <c r="N38" s="36" t="s">
        <v>450</v>
      </c>
      <c r="O38" s="46">
        <v>1100</v>
      </c>
      <c r="P38" s="47">
        <v>1300</v>
      </c>
      <c r="Q38" s="33">
        <v>3000</v>
      </c>
      <c r="R38" s="49">
        <f t="shared" si="0"/>
        <v>8000</v>
      </c>
      <c r="S38" s="54" t="s">
        <v>248</v>
      </c>
      <c r="T38" s="50" t="s">
        <v>341</v>
      </c>
      <c r="U38" s="50" t="s">
        <v>341</v>
      </c>
      <c r="V38" s="51" t="s">
        <v>160</v>
      </c>
      <c r="W38" s="50" t="s">
        <v>341</v>
      </c>
      <c r="X38" s="50" t="s">
        <v>341</v>
      </c>
      <c r="Y38" s="50" t="s">
        <v>341</v>
      </c>
      <c r="Z38" s="50" t="s">
        <v>341</v>
      </c>
      <c r="AA38" s="51" t="s">
        <v>160</v>
      </c>
      <c r="AB38" s="50" t="s">
        <v>341</v>
      </c>
      <c r="AC38" s="50" t="s">
        <v>341</v>
      </c>
      <c r="AD38" s="34"/>
      <c r="AE38" s="34"/>
      <c r="AF38" s="59"/>
      <c r="AG38" s="59"/>
    </row>
    <row r="39" spans="1:33" ht="15.75" hidden="1" customHeight="1">
      <c r="A39" s="28">
        <v>35</v>
      </c>
      <c r="B39" s="44"/>
      <c r="C39" s="44" t="s">
        <v>271</v>
      </c>
      <c r="D39" s="44" t="s">
        <v>287</v>
      </c>
      <c r="E39" s="44" t="s">
        <v>288</v>
      </c>
      <c r="F39" s="45" t="s">
        <v>455</v>
      </c>
      <c r="G39" s="44" t="s">
        <v>498</v>
      </c>
      <c r="H39" s="44" t="s">
        <v>499</v>
      </c>
      <c r="I39" s="36" t="s">
        <v>450</v>
      </c>
      <c r="J39" s="36" t="s">
        <v>450</v>
      </c>
      <c r="K39" s="36" t="s">
        <v>450</v>
      </c>
      <c r="L39" s="36" t="s">
        <v>450</v>
      </c>
      <c r="M39" s="36" t="s">
        <v>450</v>
      </c>
      <c r="N39" s="36" t="s">
        <v>450</v>
      </c>
      <c r="O39" s="36" t="s">
        <v>450</v>
      </c>
      <c r="P39" s="36" t="s">
        <v>450</v>
      </c>
      <c r="Q39" s="48">
        <v>3800</v>
      </c>
      <c r="R39" s="49">
        <f t="shared" si="0"/>
        <v>3800</v>
      </c>
      <c r="S39" s="38" t="s">
        <v>243</v>
      </c>
      <c r="T39" s="50" t="s">
        <v>341</v>
      </c>
      <c r="U39" s="51" t="s">
        <v>160</v>
      </c>
      <c r="V39" s="51" t="s">
        <v>160</v>
      </c>
      <c r="W39" s="51" t="s">
        <v>160</v>
      </c>
      <c r="X39" s="51" t="s">
        <v>160</v>
      </c>
      <c r="Y39" s="50" t="s">
        <v>341</v>
      </c>
      <c r="Z39" s="51" t="s">
        <v>160</v>
      </c>
      <c r="AA39" s="51" t="s">
        <v>160</v>
      </c>
      <c r="AB39" s="51" t="s">
        <v>160</v>
      </c>
      <c r="AC39" s="51" t="s">
        <v>160</v>
      </c>
      <c r="AD39" s="34"/>
      <c r="AE39" s="34"/>
      <c r="AF39" s="59"/>
      <c r="AG39" s="59"/>
    </row>
    <row r="40" spans="1:33" ht="15.75" hidden="1" customHeight="1">
      <c r="A40" s="28">
        <v>36</v>
      </c>
      <c r="B40" s="44"/>
      <c r="C40" s="44" t="s">
        <v>271</v>
      </c>
      <c r="D40" s="44" t="s">
        <v>287</v>
      </c>
      <c r="E40" s="44" t="s">
        <v>289</v>
      </c>
      <c r="F40" s="45" t="s">
        <v>455</v>
      </c>
      <c r="G40" s="44" t="s">
        <v>486</v>
      </c>
      <c r="H40" s="44" t="s">
        <v>500</v>
      </c>
      <c r="I40" s="36" t="s">
        <v>450</v>
      </c>
      <c r="J40" s="36" t="s">
        <v>450</v>
      </c>
      <c r="K40" s="36" t="s">
        <v>450</v>
      </c>
      <c r="L40" s="36" t="s">
        <v>450</v>
      </c>
      <c r="M40" s="36" t="s">
        <v>450</v>
      </c>
      <c r="N40" s="36" t="s">
        <v>450</v>
      </c>
      <c r="O40" s="36" t="s">
        <v>450</v>
      </c>
      <c r="P40" s="36" t="s">
        <v>450</v>
      </c>
      <c r="Q40" s="48">
        <v>3800</v>
      </c>
      <c r="R40" s="49">
        <f t="shared" si="0"/>
        <v>3800</v>
      </c>
      <c r="S40" s="38" t="s">
        <v>243</v>
      </c>
      <c r="T40" s="50" t="s">
        <v>341</v>
      </c>
      <c r="U40" s="51" t="s">
        <v>160</v>
      </c>
      <c r="V40" s="51" t="s">
        <v>160</v>
      </c>
      <c r="W40" s="51" t="s">
        <v>160</v>
      </c>
      <c r="X40" s="51" t="s">
        <v>160</v>
      </c>
      <c r="Y40" s="50" t="s">
        <v>341</v>
      </c>
      <c r="Z40" s="51" t="s">
        <v>160</v>
      </c>
      <c r="AA40" s="51" t="s">
        <v>160</v>
      </c>
      <c r="AB40" s="51" t="s">
        <v>160</v>
      </c>
      <c r="AC40" s="51" t="s">
        <v>160</v>
      </c>
      <c r="AD40" s="34"/>
      <c r="AE40" s="34"/>
      <c r="AF40" s="59"/>
      <c r="AG40" s="59"/>
    </row>
    <row r="41" spans="1:33" ht="15.75" hidden="1" customHeight="1">
      <c r="A41" s="28">
        <v>37</v>
      </c>
      <c r="B41" s="26"/>
      <c r="C41" s="44" t="s">
        <v>271</v>
      </c>
      <c r="D41" s="44" t="s">
        <v>272</v>
      </c>
      <c r="E41" s="44" t="s">
        <v>290</v>
      </c>
      <c r="F41" s="45" t="s">
        <v>455</v>
      </c>
      <c r="G41" s="44" t="s">
        <v>498</v>
      </c>
      <c r="H41" s="44" t="s">
        <v>501</v>
      </c>
      <c r="I41" s="36" t="s">
        <v>450</v>
      </c>
      <c r="J41" s="36" t="s">
        <v>450</v>
      </c>
      <c r="K41" s="36" t="s">
        <v>450</v>
      </c>
      <c r="L41" s="36" t="s">
        <v>450</v>
      </c>
      <c r="M41" s="36" t="s">
        <v>450</v>
      </c>
      <c r="N41" s="36" t="s">
        <v>450</v>
      </c>
      <c r="O41" s="36" t="s">
        <v>450</v>
      </c>
      <c r="P41" s="36" t="s">
        <v>450</v>
      </c>
      <c r="Q41" s="48">
        <v>3800</v>
      </c>
      <c r="R41" s="49">
        <f t="shared" si="0"/>
        <v>3800</v>
      </c>
      <c r="S41" s="38" t="s">
        <v>243</v>
      </c>
      <c r="T41" s="50" t="s">
        <v>341</v>
      </c>
      <c r="U41" s="51" t="s">
        <v>160</v>
      </c>
      <c r="V41" s="51" t="s">
        <v>160</v>
      </c>
      <c r="W41" s="51" t="s">
        <v>160</v>
      </c>
      <c r="X41" s="51" t="s">
        <v>160</v>
      </c>
      <c r="Y41" s="50" t="s">
        <v>341</v>
      </c>
      <c r="Z41" s="51" t="s">
        <v>160</v>
      </c>
      <c r="AA41" s="51" t="s">
        <v>160</v>
      </c>
      <c r="AB41" s="51" t="s">
        <v>160</v>
      </c>
      <c r="AC41" s="51" t="s">
        <v>160</v>
      </c>
      <c r="AD41" s="34"/>
      <c r="AE41" s="34"/>
      <c r="AF41" s="59"/>
      <c r="AG41" s="59"/>
    </row>
    <row r="42" spans="1:33" ht="15.75" customHeight="1">
      <c r="A42" s="28">
        <v>38</v>
      </c>
      <c r="B42" s="26"/>
      <c r="C42" s="44" t="s">
        <v>271</v>
      </c>
      <c r="D42" s="44" t="s">
        <v>276</v>
      </c>
      <c r="E42" s="44" t="s">
        <v>342</v>
      </c>
      <c r="F42" s="45" t="s">
        <v>365</v>
      </c>
      <c r="G42" s="33" t="s">
        <v>502</v>
      </c>
      <c r="H42" s="33" t="s">
        <v>503</v>
      </c>
      <c r="I42" s="46">
        <v>1100</v>
      </c>
      <c r="J42" s="36" t="s">
        <v>450</v>
      </c>
      <c r="K42" s="36" t="s">
        <v>450</v>
      </c>
      <c r="L42" s="36" t="s">
        <v>450</v>
      </c>
      <c r="M42" s="36" t="s">
        <v>450</v>
      </c>
      <c r="N42" s="36" t="s">
        <v>450</v>
      </c>
      <c r="O42" s="36" t="s">
        <v>450</v>
      </c>
      <c r="P42" s="47">
        <v>1300</v>
      </c>
      <c r="Q42" s="36" t="s">
        <v>450</v>
      </c>
      <c r="R42" s="49">
        <f t="shared" si="0"/>
        <v>2400</v>
      </c>
      <c r="S42" s="36" t="s">
        <v>450</v>
      </c>
      <c r="T42" s="51" t="s">
        <v>160</v>
      </c>
      <c r="U42" s="50" t="s">
        <v>341</v>
      </c>
      <c r="V42" s="51" t="s">
        <v>160</v>
      </c>
      <c r="W42" s="51" t="s">
        <v>160</v>
      </c>
      <c r="X42" s="50" t="s">
        <v>341</v>
      </c>
      <c r="Y42" s="51" t="s">
        <v>160</v>
      </c>
      <c r="Z42" s="50" t="s">
        <v>341</v>
      </c>
      <c r="AA42" s="51" t="s">
        <v>160</v>
      </c>
      <c r="AB42" s="51" t="s">
        <v>160</v>
      </c>
      <c r="AC42" s="50" t="s">
        <v>341</v>
      </c>
      <c r="AD42" s="34"/>
      <c r="AE42" s="34"/>
      <c r="AF42" s="59"/>
      <c r="AG42" s="59"/>
    </row>
    <row r="43" spans="1:33" ht="15.75" customHeight="1">
      <c r="A43" s="28">
        <v>39</v>
      </c>
      <c r="B43" s="26"/>
      <c r="C43" s="44" t="s">
        <v>271</v>
      </c>
      <c r="D43" s="44" t="s">
        <v>343</v>
      </c>
      <c r="E43" s="44" t="s">
        <v>344</v>
      </c>
      <c r="F43" s="45" t="s">
        <v>366</v>
      </c>
      <c r="G43" s="33" t="s">
        <v>502</v>
      </c>
      <c r="H43" s="33" t="s">
        <v>504</v>
      </c>
      <c r="I43" s="46">
        <v>1100</v>
      </c>
      <c r="J43" s="47">
        <v>1500</v>
      </c>
      <c r="K43" s="36" t="s">
        <v>450</v>
      </c>
      <c r="L43" s="36" t="s">
        <v>450</v>
      </c>
      <c r="M43" s="36" t="s">
        <v>450</v>
      </c>
      <c r="N43" s="36" t="s">
        <v>450</v>
      </c>
      <c r="O43" s="36" t="s">
        <v>450</v>
      </c>
      <c r="P43" s="47">
        <v>1300</v>
      </c>
      <c r="Q43" s="36" t="s">
        <v>450</v>
      </c>
      <c r="R43" s="49">
        <f t="shared" si="0"/>
        <v>3900</v>
      </c>
      <c r="S43" s="36" t="s">
        <v>450</v>
      </c>
      <c r="T43" s="51" t="s">
        <v>160</v>
      </c>
      <c r="U43" s="50" t="s">
        <v>341</v>
      </c>
      <c r="V43" s="51" t="s">
        <v>160</v>
      </c>
      <c r="W43" s="51" t="s">
        <v>160</v>
      </c>
      <c r="X43" s="50" t="s">
        <v>341</v>
      </c>
      <c r="Y43" s="51" t="s">
        <v>160</v>
      </c>
      <c r="Z43" s="50" t="s">
        <v>341</v>
      </c>
      <c r="AA43" s="51" t="s">
        <v>160</v>
      </c>
      <c r="AB43" s="51" t="s">
        <v>160</v>
      </c>
      <c r="AC43" s="50" t="s">
        <v>341</v>
      </c>
      <c r="AD43" s="34"/>
      <c r="AE43" s="34"/>
      <c r="AF43" s="59"/>
      <c r="AG43" s="59"/>
    </row>
    <row r="44" spans="1:33" ht="15.75" customHeight="1">
      <c r="A44" s="28">
        <v>40</v>
      </c>
      <c r="B44" s="26"/>
      <c r="C44" s="44" t="s">
        <v>271</v>
      </c>
      <c r="D44" s="44" t="s">
        <v>276</v>
      </c>
      <c r="E44" s="44" t="s">
        <v>345</v>
      </c>
      <c r="F44" s="45" t="s">
        <v>365</v>
      </c>
      <c r="G44" s="33" t="s">
        <v>505</v>
      </c>
      <c r="H44" s="33" t="s">
        <v>506</v>
      </c>
      <c r="I44" s="46">
        <v>1100</v>
      </c>
      <c r="J44" s="36" t="s">
        <v>450</v>
      </c>
      <c r="K44" s="36" t="s">
        <v>450</v>
      </c>
      <c r="L44" s="36" t="s">
        <v>450</v>
      </c>
      <c r="M44" s="36" t="s">
        <v>450</v>
      </c>
      <c r="N44" s="36" t="s">
        <v>450</v>
      </c>
      <c r="O44" s="36" t="s">
        <v>450</v>
      </c>
      <c r="P44" s="47">
        <v>1300</v>
      </c>
      <c r="Q44" s="36" t="s">
        <v>450</v>
      </c>
      <c r="R44" s="49">
        <f t="shared" si="0"/>
        <v>2400</v>
      </c>
      <c r="S44" s="36" t="s">
        <v>450</v>
      </c>
      <c r="T44" s="51" t="s">
        <v>160</v>
      </c>
      <c r="U44" s="50" t="s">
        <v>341</v>
      </c>
      <c r="V44" s="51" t="s">
        <v>160</v>
      </c>
      <c r="W44" s="51" t="s">
        <v>160</v>
      </c>
      <c r="X44" s="50" t="s">
        <v>341</v>
      </c>
      <c r="Y44" s="51" t="s">
        <v>160</v>
      </c>
      <c r="Z44" s="50" t="s">
        <v>341</v>
      </c>
      <c r="AA44" s="51" t="s">
        <v>160</v>
      </c>
      <c r="AB44" s="51" t="s">
        <v>160</v>
      </c>
      <c r="AC44" s="50" t="s">
        <v>341</v>
      </c>
      <c r="AD44" s="34"/>
      <c r="AE44" s="34"/>
      <c r="AF44" s="59"/>
      <c r="AG44" s="59"/>
    </row>
    <row r="45" spans="1:33" ht="15.75" customHeight="1">
      <c r="A45" s="28">
        <v>41</v>
      </c>
      <c r="B45" s="26"/>
      <c r="C45" s="44" t="s">
        <v>271</v>
      </c>
      <c r="D45" s="44" t="s">
        <v>276</v>
      </c>
      <c r="E45" s="44" t="s">
        <v>291</v>
      </c>
      <c r="F45" s="45" t="s">
        <v>367</v>
      </c>
      <c r="G45" s="62" t="s">
        <v>482</v>
      </c>
      <c r="H45" s="62" t="s">
        <v>507</v>
      </c>
      <c r="I45" s="36" t="s">
        <v>450</v>
      </c>
      <c r="J45" s="36" t="s">
        <v>450</v>
      </c>
      <c r="K45" s="46">
        <v>660</v>
      </c>
      <c r="L45" s="47">
        <v>560</v>
      </c>
      <c r="M45" s="46">
        <v>1100</v>
      </c>
      <c r="N45" s="47">
        <v>1500</v>
      </c>
      <c r="O45" s="46">
        <v>1100</v>
      </c>
      <c r="P45" s="47">
        <v>1300</v>
      </c>
      <c r="Q45" s="48">
        <v>5050</v>
      </c>
      <c r="R45" s="49">
        <f t="shared" si="0"/>
        <v>11270</v>
      </c>
      <c r="S45" s="54" t="s">
        <v>260</v>
      </c>
      <c r="T45" s="50" t="s">
        <v>341</v>
      </c>
      <c r="U45" s="51" t="s">
        <v>160</v>
      </c>
      <c r="V45" s="50" t="s">
        <v>341</v>
      </c>
      <c r="W45" s="50" t="s">
        <v>341</v>
      </c>
      <c r="X45" s="50" t="s">
        <v>341</v>
      </c>
      <c r="Y45" s="50" t="s">
        <v>341</v>
      </c>
      <c r="Z45" s="51" t="s">
        <v>160</v>
      </c>
      <c r="AA45" s="50" t="s">
        <v>341</v>
      </c>
      <c r="AB45" s="50" t="s">
        <v>341</v>
      </c>
      <c r="AC45" s="50" t="s">
        <v>341</v>
      </c>
      <c r="AD45" s="34"/>
      <c r="AE45" s="34"/>
      <c r="AF45" s="59"/>
      <c r="AG45" s="59"/>
    </row>
    <row r="46" spans="1:33" ht="15.75" customHeight="1">
      <c r="A46" s="44">
        <v>42</v>
      </c>
      <c r="B46" s="26"/>
      <c r="C46" s="63" t="s">
        <v>271</v>
      </c>
      <c r="D46" s="44" t="s">
        <v>276</v>
      </c>
      <c r="E46" s="44" t="s">
        <v>292</v>
      </c>
      <c r="F46" s="45" t="s">
        <v>367</v>
      </c>
      <c r="G46" s="62"/>
      <c r="H46" s="62"/>
      <c r="I46" s="36" t="s">
        <v>450</v>
      </c>
      <c r="J46" s="36" t="s">
        <v>450</v>
      </c>
      <c r="K46" s="46">
        <v>660</v>
      </c>
      <c r="L46" s="47">
        <v>560</v>
      </c>
      <c r="M46" s="46">
        <v>1100</v>
      </c>
      <c r="N46" s="47">
        <v>1500</v>
      </c>
      <c r="O46" s="46">
        <v>1100</v>
      </c>
      <c r="P46" s="47">
        <v>1300</v>
      </c>
      <c r="Q46" s="48">
        <v>5050</v>
      </c>
      <c r="R46" s="49">
        <f t="shared" si="0"/>
        <v>11270</v>
      </c>
      <c r="S46" s="54" t="s">
        <v>260</v>
      </c>
      <c r="T46" s="50" t="s">
        <v>341</v>
      </c>
      <c r="U46" s="51" t="s">
        <v>160</v>
      </c>
      <c r="V46" s="50" t="s">
        <v>341</v>
      </c>
      <c r="W46" s="50" t="s">
        <v>341</v>
      </c>
      <c r="X46" s="50" t="s">
        <v>341</v>
      </c>
      <c r="Y46" s="50" t="s">
        <v>341</v>
      </c>
      <c r="Z46" s="51" t="s">
        <v>160</v>
      </c>
      <c r="AA46" s="50" t="s">
        <v>341</v>
      </c>
      <c r="AB46" s="50" t="s">
        <v>341</v>
      </c>
      <c r="AC46" s="50" t="s">
        <v>341</v>
      </c>
      <c r="AD46" s="34"/>
      <c r="AE46" s="34"/>
      <c r="AF46" s="59"/>
      <c r="AG46" s="59"/>
    </row>
    <row r="47" spans="1:33" ht="15.75" customHeight="1">
      <c r="A47" s="44">
        <v>43</v>
      </c>
      <c r="B47" s="64"/>
      <c r="C47" s="64" t="s">
        <v>271</v>
      </c>
      <c r="D47" s="64" t="s">
        <v>276</v>
      </c>
      <c r="E47" s="64" t="s">
        <v>346</v>
      </c>
      <c r="F47" s="64" t="s">
        <v>369</v>
      </c>
      <c r="G47" s="62"/>
      <c r="H47" s="62"/>
      <c r="I47" s="45" t="s">
        <v>450</v>
      </c>
      <c r="J47" s="58" t="s">
        <v>450</v>
      </c>
      <c r="K47" s="46">
        <v>660</v>
      </c>
      <c r="L47" s="47">
        <v>560</v>
      </c>
      <c r="M47" s="46">
        <v>1100</v>
      </c>
      <c r="N47" s="47">
        <v>1500</v>
      </c>
      <c r="O47" s="36" t="s">
        <v>450</v>
      </c>
      <c r="P47" s="47">
        <v>1300</v>
      </c>
      <c r="Q47" s="36" t="s">
        <v>450</v>
      </c>
      <c r="R47" s="49">
        <f t="shared" si="0"/>
        <v>5120</v>
      </c>
      <c r="S47" s="36" t="s">
        <v>450</v>
      </c>
      <c r="T47" s="51" t="s">
        <v>160</v>
      </c>
      <c r="U47" s="50" t="s">
        <v>341</v>
      </c>
      <c r="V47" s="51" t="s">
        <v>160</v>
      </c>
      <c r="W47" s="51" t="s">
        <v>160</v>
      </c>
      <c r="X47" s="50" t="s">
        <v>341</v>
      </c>
      <c r="Y47" s="51" t="s">
        <v>160</v>
      </c>
      <c r="Z47" s="50" t="s">
        <v>341</v>
      </c>
      <c r="AA47" s="51" t="s">
        <v>160</v>
      </c>
      <c r="AB47" s="51" t="s">
        <v>160</v>
      </c>
      <c r="AC47" s="50" t="s">
        <v>341</v>
      </c>
      <c r="AD47" s="34"/>
      <c r="AE47" s="34"/>
      <c r="AF47" s="59"/>
      <c r="AG47" s="59"/>
    </row>
    <row r="48" spans="1:33" ht="15.75" customHeight="1">
      <c r="A48" s="28">
        <v>44</v>
      </c>
      <c r="B48" s="26"/>
      <c r="C48" s="44" t="s">
        <v>293</v>
      </c>
      <c r="D48" s="44" t="s">
        <v>294</v>
      </c>
      <c r="E48" s="44" t="s">
        <v>295</v>
      </c>
      <c r="F48" s="45" t="s">
        <v>357</v>
      </c>
      <c r="G48" s="62" t="s">
        <v>508</v>
      </c>
      <c r="H48" s="62" t="s">
        <v>509</v>
      </c>
      <c r="I48" s="46">
        <v>1100</v>
      </c>
      <c r="J48" s="47">
        <v>1500</v>
      </c>
      <c r="K48" s="36" t="s">
        <v>450</v>
      </c>
      <c r="L48" s="36" t="s">
        <v>450</v>
      </c>
      <c r="M48" s="36" t="s">
        <v>450</v>
      </c>
      <c r="N48" s="36" t="s">
        <v>450</v>
      </c>
      <c r="O48" s="36" t="s">
        <v>450</v>
      </c>
      <c r="P48" s="47">
        <v>1300</v>
      </c>
      <c r="Q48" s="48">
        <v>3800</v>
      </c>
      <c r="R48" s="49">
        <f t="shared" si="0"/>
        <v>7700</v>
      </c>
      <c r="S48" s="38" t="s">
        <v>243</v>
      </c>
      <c r="T48" s="50" t="s">
        <v>341</v>
      </c>
      <c r="U48" s="50" t="s">
        <v>341</v>
      </c>
      <c r="V48" s="51" t="s">
        <v>160</v>
      </c>
      <c r="W48" s="51" t="s">
        <v>160</v>
      </c>
      <c r="X48" s="50" t="s">
        <v>341</v>
      </c>
      <c r="Y48" s="50" t="s">
        <v>341</v>
      </c>
      <c r="Z48" s="50" t="s">
        <v>341</v>
      </c>
      <c r="AA48" s="51" t="s">
        <v>160</v>
      </c>
      <c r="AB48" s="51" t="s">
        <v>160</v>
      </c>
      <c r="AC48" s="50" t="s">
        <v>341</v>
      </c>
      <c r="AD48" s="34"/>
      <c r="AE48" s="34"/>
      <c r="AF48" s="59"/>
      <c r="AG48" s="59"/>
    </row>
    <row r="49" spans="1:33" ht="15.75" customHeight="1">
      <c r="A49" s="28">
        <v>45</v>
      </c>
      <c r="B49" s="26"/>
      <c r="C49" s="44" t="s">
        <v>293</v>
      </c>
      <c r="D49" s="44" t="s">
        <v>294</v>
      </c>
      <c r="E49" s="44" t="s">
        <v>296</v>
      </c>
      <c r="F49" s="45" t="s">
        <v>368</v>
      </c>
      <c r="G49" s="62" t="s">
        <v>510</v>
      </c>
      <c r="H49" s="62" t="s">
        <v>511</v>
      </c>
      <c r="I49" s="46">
        <v>1100</v>
      </c>
      <c r="J49" s="47">
        <v>1500</v>
      </c>
      <c r="K49" s="36" t="s">
        <v>450</v>
      </c>
      <c r="L49" s="36" t="s">
        <v>450</v>
      </c>
      <c r="M49" s="36" t="s">
        <v>450</v>
      </c>
      <c r="N49" s="36" t="s">
        <v>450</v>
      </c>
      <c r="O49" s="36" t="s">
        <v>450</v>
      </c>
      <c r="P49" s="47">
        <v>1300</v>
      </c>
      <c r="Q49" s="48">
        <v>5050</v>
      </c>
      <c r="R49" s="49">
        <f t="shared" si="0"/>
        <v>8950</v>
      </c>
      <c r="S49" s="54" t="s">
        <v>260</v>
      </c>
      <c r="T49" s="50" t="s">
        <v>341</v>
      </c>
      <c r="U49" s="50" t="s">
        <v>341</v>
      </c>
      <c r="V49" s="51" t="s">
        <v>160</v>
      </c>
      <c r="W49" s="51" t="s">
        <v>160</v>
      </c>
      <c r="X49" s="50" t="s">
        <v>341</v>
      </c>
      <c r="Y49" s="50" t="s">
        <v>341</v>
      </c>
      <c r="Z49" s="50" t="s">
        <v>341</v>
      </c>
      <c r="AA49" s="51" t="s">
        <v>160</v>
      </c>
      <c r="AB49" s="51" t="s">
        <v>160</v>
      </c>
      <c r="AC49" s="50" t="s">
        <v>341</v>
      </c>
      <c r="AD49" s="34"/>
      <c r="AE49" s="34"/>
      <c r="AF49" s="59"/>
      <c r="AG49" s="59"/>
    </row>
    <row r="50" spans="1:33" ht="15.75" customHeight="1">
      <c r="A50" s="28">
        <v>46</v>
      </c>
      <c r="B50" s="26"/>
      <c r="C50" s="44" t="s">
        <v>293</v>
      </c>
      <c r="D50" s="44" t="s">
        <v>294</v>
      </c>
      <c r="E50" s="44" t="s">
        <v>297</v>
      </c>
      <c r="F50" s="45" t="s">
        <v>357</v>
      </c>
      <c r="G50" s="62" t="s">
        <v>512</v>
      </c>
      <c r="H50" s="62" t="s">
        <v>513</v>
      </c>
      <c r="I50" s="46">
        <v>1100</v>
      </c>
      <c r="J50" s="47">
        <v>1500</v>
      </c>
      <c r="K50" s="36" t="s">
        <v>450</v>
      </c>
      <c r="L50" s="36" t="s">
        <v>450</v>
      </c>
      <c r="M50" s="36" t="s">
        <v>450</v>
      </c>
      <c r="N50" s="36" t="s">
        <v>450</v>
      </c>
      <c r="O50" s="36" t="s">
        <v>450</v>
      </c>
      <c r="P50" s="47">
        <v>1300</v>
      </c>
      <c r="Q50" s="48">
        <v>3800</v>
      </c>
      <c r="R50" s="49">
        <f t="shared" si="0"/>
        <v>7700</v>
      </c>
      <c r="S50" s="38" t="s">
        <v>243</v>
      </c>
      <c r="T50" s="50" t="s">
        <v>341</v>
      </c>
      <c r="U50" s="50" t="s">
        <v>341</v>
      </c>
      <c r="V50" s="51" t="s">
        <v>160</v>
      </c>
      <c r="W50" s="51" t="s">
        <v>160</v>
      </c>
      <c r="X50" s="50" t="s">
        <v>341</v>
      </c>
      <c r="Y50" s="50" t="s">
        <v>341</v>
      </c>
      <c r="Z50" s="50" t="s">
        <v>341</v>
      </c>
      <c r="AA50" s="51" t="s">
        <v>160</v>
      </c>
      <c r="AB50" s="51" t="s">
        <v>160</v>
      </c>
      <c r="AC50" s="50" t="s">
        <v>341</v>
      </c>
      <c r="AD50" s="34"/>
      <c r="AE50" s="34"/>
      <c r="AF50" s="59"/>
      <c r="AG50" s="59"/>
    </row>
    <row r="51" spans="1:33" ht="15.75" customHeight="1">
      <c r="A51" s="28">
        <v>47</v>
      </c>
      <c r="B51" s="26"/>
      <c r="C51" s="44" t="s">
        <v>293</v>
      </c>
      <c r="D51" s="44" t="s">
        <v>294</v>
      </c>
      <c r="E51" s="44" t="s">
        <v>298</v>
      </c>
      <c r="F51" s="45" t="s">
        <v>368</v>
      </c>
      <c r="G51" s="62" t="s">
        <v>508</v>
      </c>
      <c r="H51" s="62" t="s">
        <v>514</v>
      </c>
      <c r="I51" s="46">
        <v>1100</v>
      </c>
      <c r="J51" s="47">
        <v>1500</v>
      </c>
      <c r="K51" s="36" t="s">
        <v>450</v>
      </c>
      <c r="L51" s="36" t="s">
        <v>450</v>
      </c>
      <c r="M51" s="36" t="s">
        <v>450</v>
      </c>
      <c r="N51" s="36" t="s">
        <v>450</v>
      </c>
      <c r="O51" s="36" t="s">
        <v>450</v>
      </c>
      <c r="P51" s="47">
        <v>1300</v>
      </c>
      <c r="Q51" s="48">
        <v>5050</v>
      </c>
      <c r="R51" s="49">
        <f t="shared" si="0"/>
        <v>8950</v>
      </c>
      <c r="S51" s="54" t="s">
        <v>260</v>
      </c>
      <c r="T51" s="50" t="s">
        <v>341</v>
      </c>
      <c r="U51" s="50" t="s">
        <v>341</v>
      </c>
      <c r="V51" s="51" t="s">
        <v>160</v>
      </c>
      <c r="W51" s="51" t="s">
        <v>160</v>
      </c>
      <c r="X51" s="50" t="s">
        <v>341</v>
      </c>
      <c r="Y51" s="50" t="s">
        <v>341</v>
      </c>
      <c r="Z51" s="50" t="s">
        <v>341</v>
      </c>
      <c r="AA51" s="51" t="s">
        <v>160</v>
      </c>
      <c r="AB51" s="51" t="s">
        <v>160</v>
      </c>
      <c r="AC51" s="50" t="s">
        <v>341</v>
      </c>
      <c r="AD51" s="34"/>
      <c r="AE51" s="34"/>
      <c r="AF51" s="59"/>
      <c r="AG51" s="59"/>
    </row>
    <row r="52" spans="1:33" ht="15.75" customHeight="1">
      <c r="A52" s="28">
        <v>48</v>
      </c>
      <c r="B52" s="26"/>
      <c r="C52" s="44" t="s">
        <v>293</v>
      </c>
      <c r="D52" s="44" t="s">
        <v>294</v>
      </c>
      <c r="E52" s="44" t="s">
        <v>299</v>
      </c>
      <c r="F52" s="45" t="s">
        <v>357</v>
      </c>
      <c r="G52" s="62" t="s">
        <v>515</v>
      </c>
      <c r="H52" s="62" t="s">
        <v>516</v>
      </c>
      <c r="I52" s="46">
        <v>1100</v>
      </c>
      <c r="J52" s="47">
        <v>1500</v>
      </c>
      <c r="K52" s="36" t="s">
        <v>450</v>
      </c>
      <c r="L52" s="36" t="s">
        <v>450</v>
      </c>
      <c r="M52" s="36" t="s">
        <v>450</v>
      </c>
      <c r="N52" s="36" t="s">
        <v>450</v>
      </c>
      <c r="O52" s="36" t="s">
        <v>450</v>
      </c>
      <c r="P52" s="47">
        <v>1300</v>
      </c>
      <c r="Q52" s="48">
        <v>5050</v>
      </c>
      <c r="R52" s="49">
        <f t="shared" si="0"/>
        <v>8950</v>
      </c>
      <c r="S52" s="54" t="s">
        <v>260</v>
      </c>
      <c r="T52" s="50" t="s">
        <v>341</v>
      </c>
      <c r="U52" s="50" t="s">
        <v>341</v>
      </c>
      <c r="V52" s="51" t="s">
        <v>160</v>
      </c>
      <c r="W52" s="51" t="s">
        <v>160</v>
      </c>
      <c r="X52" s="50" t="s">
        <v>341</v>
      </c>
      <c r="Y52" s="50" t="s">
        <v>341</v>
      </c>
      <c r="Z52" s="50" t="s">
        <v>341</v>
      </c>
      <c r="AA52" s="51" t="s">
        <v>160</v>
      </c>
      <c r="AB52" s="51" t="s">
        <v>160</v>
      </c>
      <c r="AC52" s="50" t="s">
        <v>341</v>
      </c>
      <c r="AD52" s="34"/>
      <c r="AE52" s="34"/>
      <c r="AF52" s="59"/>
      <c r="AG52" s="59"/>
    </row>
    <row r="53" spans="1:33" ht="15.75" customHeight="1">
      <c r="A53" s="28">
        <v>49</v>
      </c>
      <c r="B53" s="26"/>
      <c r="C53" s="44" t="s">
        <v>293</v>
      </c>
      <c r="D53" s="44" t="s">
        <v>294</v>
      </c>
      <c r="E53" s="44" t="s">
        <v>300</v>
      </c>
      <c r="F53" s="45" t="s">
        <v>368</v>
      </c>
      <c r="G53" s="62" t="s">
        <v>508</v>
      </c>
      <c r="H53" s="62" t="s">
        <v>509</v>
      </c>
      <c r="I53" s="46">
        <v>1100</v>
      </c>
      <c r="J53" s="47">
        <v>1500</v>
      </c>
      <c r="K53" s="36" t="s">
        <v>450</v>
      </c>
      <c r="L53" s="36" t="s">
        <v>450</v>
      </c>
      <c r="M53" s="36" t="s">
        <v>450</v>
      </c>
      <c r="N53" s="36" t="s">
        <v>450</v>
      </c>
      <c r="O53" s="36" t="s">
        <v>450</v>
      </c>
      <c r="P53" s="47">
        <v>1300</v>
      </c>
      <c r="Q53" s="48">
        <v>3800</v>
      </c>
      <c r="R53" s="49">
        <f t="shared" si="0"/>
        <v>7700</v>
      </c>
      <c r="S53" s="38" t="s">
        <v>243</v>
      </c>
      <c r="T53" s="50" t="s">
        <v>341</v>
      </c>
      <c r="U53" s="50" t="s">
        <v>341</v>
      </c>
      <c r="V53" s="51" t="s">
        <v>160</v>
      </c>
      <c r="W53" s="51" t="s">
        <v>160</v>
      </c>
      <c r="X53" s="50" t="s">
        <v>341</v>
      </c>
      <c r="Y53" s="50" t="s">
        <v>341</v>
      </c>
      <c r="Z53" s="50" t="s">
        <v>341</v>
      </c>
      <c r="AA53" s="51" t="s">
        <v>160</v>
      </c>
      <c r="AB53" s="51" t="s">
        <v>160</v>
      </c>
      <c r="AC53" s="50" t="s">
        <v>341</v>
      </c>
      <c r="AD53" s="34"/>
      <c r="AE53" s="34"/>
      <c r="AF53" s="59"/>
      <c r="AG53" s="59"/>
    </row>
    <row r="54" spans="1:33" ht="15.75" customHeight="1">
      <c r="A54" s="28">
        <v>50</v>
      </c>
      <c r="B54" s="26"/>
      <c r="C54" s="44" t="s">
        <v>293</v>
      </c>
      <c r="D54" s="44" t="s">
        <v>301</v>
      </c>
      <c r="E54" s="44" t="s">
        <v>302</v>
      </c>
      <c r="F54" s="45" t="s">
        <v>368</v>
      </c>
      <c r="G54" s="62" t="s">
        <v>515</v>
      </c>
      <c r="H54" s="62" t="s">
        <v>517</v>
      </c>
      <c r="I54" s="46">
        <v>1100</v>
      </c>
      <c r="J54" s="47">
        <v>1500</v>
      </c>
      <c r="K54" s="36" t="s">
        <v>450</v>
      </c>
      <c r="L54" s="36" t="s">
        <v>450</v>
      </c>
      <c r="M54" s="36" t="s">
        <v>450</v>
      </c>
      <c r="N54" s="36" t="s">
        <v>450</v>
      </c>
      <c r="O54" s="36" t="s">
        <v>450</v>
      </c>
      <c r="P54" s="47">
        <v>1300</v>
      </c>
      <c r="Q54" s="48">
        <v>5050</v>
      </c>
      <c r="R54" s="49">
        <f t="shared" si="0"/>
        <v>8950</v>
      </c>
      <c r="S54" s="54" t="s">
        <v>260</v>
      </c>
      <c r="T54" s="50" t="s">
        <v>341</v>
      </c>
      <c r="U54" s="50" t="s">
        <v>341</v>
      </c>
      <c r="V54" s="51" t="s">
        <v>160</v>
      </c>
      <c r="W54" s="51" t="s">
        <v>160</v>
      </c>
      <c r="X54" s="50" t="s">
        <v>341</v>
      </c>
      <c r="Y54" s="50" t="s">
        <v>341</v>
      </c>
      <c r="Z54" s="50" t="s">
        <v>341</v>
      </c>
      <c r="AA54" s="51" t="s">
        <v>160</v>
      </c>
      <c r="AB54" s="51" t="s">
        <v>160</v>
      </c>
      <c r="AC54" s="50" t="s">
        <v>341</v>
      </c>
      <c r="AD54" s="34"/>
      <c r="AE54" s="34"/>
      <c r="AF54" s="59"/>
      <c r="AG54" s="59"/>
    </row>
    <row r="55" spans="1:33" ht="15.75" customHeight="1">
      <c r="A55" s="28">
        <v>51</v>
      </c>
      <c r="B55" s="26"/>
      <c r="C55" s="44" t="s">
        <v>293</v>
      </c>
      <c r="D55" s="44" t="s">
        <v>303</v>
      </c>
      <c r="E55" s="44" t="s">
        <v>304</v>
      </c>
      <c r="F55" s="45" t="s">
        <v>357</v>
      </c>
      <c r="G55" s="62" t="s">
        <v>518</v>
      </c>
      <c r="H55" s="62" t="s">
        <v>519</v>
      </c>
      <c r="I55" s="46">
        <v>1100</v>
      </c>
      <c r="J55" s="47">
        <v>1500</v>
      </c>
      <c r="K55" s="36" t="s">
        <v>450</v>
      </c>
      <c r="L55" s="36" t="s">
        <v>450</v>
      </c>
      <c r="M55" s="36" t="s">
        <v>450</v>
      </c>
      <c r="N55" s="36" t="s">
        <v>450</v>
      </c>
      <c r="O55" s="36" t="s">
        <v>450</v>
      </c>
      <c r="P55" s="47">
        <v>1300</v>
      </c>
      <c r="Q55" s="48">
        <v>3800</v>
      </c>
      <c r="R55" s="49">
        <f t="shared" si="0"/>
        <v>7700</v>
      </c>
      <c r="S55" s="38" t="s">
        <v>243</v>
      </c>
      <c r="T55" s="50" t="s">
        <v>341</v>
      </c>
      <c r="U55" s="50" t="s">
        <v>341</v>
      </c>
      <c r="V55" s="51" t="s">
        <v>160</v>
      </c>
      <c r="W55" s="51" t="s">
        <v>160</v>
      </c>
      <c r="X55" s="50" t="s">
        <v>341</v>
      </c>
      <c r="Y55" s="50" t="s">
        <v>341</v>
      </c>
      <c r="Z55" s="50" t="s">
        <v>341</v>
      </c>
      <c r="AA55" s="51" t="s">
        <v>160</v>
      </c>
      <c r="AB55" s="51" t="s">
        <v>160</v>
      </c>
      <c r="AC55" s="50" t="s">
        <v>341</v>
      </c>
      <c r="AD55" s="34"/>
      <c r="AE55" s="34"/>
      <c r="AF55" s="59"/>
      <c r="AG55" s="59"/>
    </row>
    <row r="56" spans="1:33" ht="15.75" customHeight="1">
      <c r="A56" s="28">
        <v>52</v>
      </c>
      <c r="B56" s="26"/>
      <c r="C56" s="44" t="s">
        <v>293</v>
      </c>
      <c r="D56" s="44" t="s">
        <v>305</v>
      </c>
      <c r="E56" s="44" t="s">
        <v>306</v>
      </c>
      <c r="F56" s="45" t="s">
        <v>357</v>
      </c>
      <c r="G56" s="62" t="s">
        <v>518</v>
      </c>
      <c r="H56" s="62" t="s">
        <v>520</v>
      </c>
      <c r="I56" s="46">
        <v>1100</v>
      </c>
      <c r="J56" s="47">
        <v>1500</v>
      </c>
      <c r="K56" s="36" t="s">
        <v>450</v>
      </c>
      <c r="L56" s="36" t="s">
        <v>450</v>
      </c>
      <c r="M56" s="36" t="s">
        <v>450</v>
      </c>
      <c r="N56" s="36" t="s">
        <v>450</v>
      </c>
      <c r="O56" s="36" t="s">
        <v>450</v>
      </c>
      <c r="P56" s="47">
        <v>1300</v>
      </c>
      <c r="Q56" s="48">
        <v>3800</v>
      </c>
      <c r="R56" s="49">
        <f t="shared" si="0"/>
        <v>7700</v>
      </c>
      <c r="S56" s="38" t="s">
        <v>243</v>
      </c>
      <c r="T56" s="50" t="s">
        <v>341</v>
      </c>
      <c r="U56" s="50" t="s">
        <v>341</v>
      </c>
      <c r="V56" s="51" t="s">
        <v>160</v>
      </c>
      <c r="W56" s="51" t="s">
        <v>160</v>
      </c>
      <c r="X56" s="50" t="s">
        <v>341</v>
      </c>
      <c r="Y56" s="50" t="s">
        <v>341</v>
      </c>
      <c r="Z56" s="50" t="s">
        <v>341</v>
      </c>
      <c r="AA56" s="51" t="s">
        <v>160</v>
      </c>
      <c r="AB56" s="51" t="s">
        <v>160</v>
      </c>
      <c r="AC56" s="50" t="s">
        <v>341</v>
      </c>
      <c r="AD56" s="34"/>
      <c r="AE56" s="34"/>
      <c r="AF56" s="59"/>
      <c r="AG56" s="59"/>
    </row>
    <row r="57" spans="1:33" ht="15.75" customHeight="1">
      <c r="A57" s="28">
        <v>53</v>
      </c>
      <c r="B57" s="26"/>
      <c r="C57" s="44" t="s">
        <v>293</v>
      </c>
      <c r="D57" s="44" t="s">
        <v>305</v>
      </c>
      <c r="E57" s="44" t="s">
        <v>307</v>
      </c>
      <c r="F57" s="45" t="s">
        <v>357</v>
      </c>
      <c r="G57" s="65"/>
      <c r="H57" s="62" t="s">
        <v>521</v>
      </c>
      <c r="I57" s="46">
        <v>1100</v>
      </c>
      <c r="J57" s="47">
        <v>1500</v>
      </c>
      <c r="K57" s="36" t="s">
        <v>450</v>
      </c>
      <c r="L57" s="36" t="s">
        <v>450</v>
      </c>
      <c r="M57" s="36" t="s">
        <v>450</v>
      </c>
      <c r="N57" s="36" t="s">
        <v>450</v>
      </c>
      <c r="O57" s="36" t="s">
        <v>450</v>
      </c>
      <c r="P57" s="47">
        <v>1300</v>
      </c>
      <c r="Q57" s="48">
        <v>5050</v>
      </c>
      <c r="R57" s="49">
        <f t="shared" si="0"/>
        <v>8950</v>
      </c>
      <c r="S57" s="54" t="s">
        <v>260</v>
      </c>
      <c r="T57" s="50" t="s">
        <v>341</v>
      </c>
      <c r="U57" s="50" t="s">
        <v>341</v>
      </c>
      <c r="V57" s="51" t="s">
        <v>160</v>
      </c>
      <c r="W57" s="51" t="s">
        <v>160</v>
      </c>
      <c r="X57" s="50" t="s">
        <v>341</v>
      </c>
      <c r="Y57" s="50" t="s">
        <v>341</v>
      </c>
      <c r="Z57" s="50" t="s">
        <v>341</v>
      </c>
      <c r="AA57" s="51" t="s">
        <v>160</v>
      </c>
      <c r="AB57" s="51" t="s">
        <v>160</v>
      </c>
      <c r="AC57" s="50" t="s">
        <v>341</v>
      </c>
      <c r="AD57" s="34"/>
      <c r="AE57" s="34"/>
      <c r="AF57" s="59"/>
      <c r="AG57" s="59"/>
    </row>
    <row r="58" spans="1:33" ht="15.75" customHeight="1">
      <c r="A58" s="28">
        <v>54</v>
      </c>
      <c r="B58" s="26"/>
      <c r="C58" s="44" t="s">
        <v>293</v>
      </c>
      <c r="D58" s="44" t="s">
        <v>305</v>
      </c>
      <c r="E58" s="44" t="s">
        <v>308</v>
      </c>
      <c r="F58" s="62" t="s">
        <v>156</v>
      </c>
      <c r="G58" s="62" t="s">
        <v>522</v>
      </c>
      <c r="H58" s="62" t="s">
        <v>523</v>
      </c>
      <c r="I58" s="36" t="s">
        <v>450</v>
      </c>
      <c r="J58" s="36" t="s">
        <v>450</v>
      </c>
      <c r="K58" s="45">
        <v>760</v>
      </c>
      <c r="L58" s="58">
        <v>660</v>
      </c>
      <c r="M58" s="46">
        <v>1100</v>
      </c>
      <c r="N58" s="58">
        <v>2000</v>
      </c>
      <c r="O58" s="36" t="s">
        <v>450</v>
      </c>
      <c r="P58" s="47">
        <v>1300</v>
      </c>
      <c r="Q58" s="48">
        <v>3800</v>
      </c>
      <c r="R58" s="49">
        <f t="shared" si="0"/>
        <v>9620</v>
      </c>
      <c r="S58" s="38" t="s">
        <v>243</v>
      </c>
      <c r="T58" s="50" t="s">
        <v>341</v>
      </c>
      <c r="U58" s="51" t="s">
        <v>160</v>
      </c>
      <c r="V58" s="50" t="s">
        <v>341</v>
      </c>
      <c r="W58" s="51" t="s">
        <v>160</v>
      </c>
      <c r="X58" s="50" t="s">
        <v>341</v>
      </c>
      <c r="Y58" s="50" t="s">
        <v>341</v>
      </c>
      <c r="Z58" s="51" t="s">
        <v>160</v>
      </c>
      <c r="AA58" s="50" t="s">
        <v>341</v>
      </c>
      <c r="AB58" s="51" t="s">
        <v>160</v>
      </c>
      <c r="AC58" s="50" t="s">
        <v>341</v>
      </c>
      <c r="AD58" s="34"/>
      <c r="AE58" s="34"/>
      <c r="AF58" s="59"/>
      <c r="AG58" s="59"/>
    </row>
    <row r="59" spans="1:33" ht="15.75" customHeight="1">
      <c r="A59" s="28">
        <v>55</v>
      </c>
      <c r="B59" s="62"/>
      <c r="C59" s="62" t="s">
        <v>293</v>
      </c>
      <c r="D59" s="44" t="s">
        <v>305</v>
      </c>
      <c r="E59" s="44" t="s">
        <v>347</v>
      </c>
      <c r="F59" s="33" t="s">
        <v>455</v>
      </c>
      <c r="G59" s="33" t="s">
        <v>502</v>
      </c>
      <c r="H59" s="62" t="s">
        <v>524</v>
      </c>
      <c r="I59" s="36" t="s">
        <v>450</v>
      </c>
      <c r="J59" s="36" t="s">
        <v>450</v>
      </c>
      <c r="K59" s="36" t="s">
        <v>450</v>
      </c>
      <c r="L59" s="36" t="s">
        <v>450</v>
      </c>
      <c r="M59" s="36" t="s">
        <v>450</v>
      </c>
      <c r="N59" s="36" t="s">
        <v>450</v>
      </c>
      <c r="O59" s="36" t="s">
        <v>450</v>
      </c>
      <c r="P59" s="47">
        <v>1300</v>
      </c>
      <c r="Q59" s="36" t="s">
        <v>450</v>
      </c>
      <c r="R59" s="49">
        <f t="shared" si="0"/>
        <v>1300</v>
      </c>
      <c r="S59" s="36" t="s">
        <v>450</v>
      </c>
      <c r="T59" s="51" t="s">
        <v>160</v>
      </c>
      <c r="U59" s="51" t="s">
        <v>160</v>
      </c>
      <c r="V59" s="51" t="s">
        <v>160</v>
      </c>
      <c r="W59" s="51" t="s">
        <v>160</v>
      </c>
      <c r="X59" s="50" t="s">
        <v>341</v>
      </c>
      <c r="Y59" s="51" t="s">
        <v>160</v>
      </c>
      <c r="Z59" s="51" t="s">
        <v>160</v>
      </c>
      <c r="AA59" s="51" t="s">
        <v>160</v>
      </c>
      <c r="AB59" s="51" t="s">
        <v>160</v>
      </c>
      <c r="AC59" s="50" t="s">
        <v>341</v>
      </c>
      <c r="AD59" s="34"/>
      <c r="AE59" s="34"/>
      <c r="AF59" s="59"/>
      <c r="AG59" s="59"/>
    </row>
    <row r="60" spans="1:33" ht="15.75" customHeight="1">
      <c r="A60" s="28">
        <v>56</v>
      </c>
      <c r="B60" s="62"/>
      <c r="C60" s="62" t="s">
        <v>293</v>
      </c>
      <c r="D60" s="44" t="s">
        <v>305</v>
      </c>
      <c r="E60" s="44" t="s">
        <v>348</v>
      </c>
      <c r="F60" s="33" t="s">
        <v>455</v>
      </c>
      <c r="G60" s="33" t="s">
        <v>490</v>
      </c>
      <c r="H60" s="62" t="s">
        <v>481</v>
      </c>
      <c r="I60" s="36" t="s">
        <v>450</v>
      </c>
      <c r="J60" s="36" t="s">
        <v>450</v>
      </c>
      <c r="K60" s="36" t="s">
        <v>450</v>
      </c>
      <c r="L60" s="36" t="s">
        <v>450</v>
      </c>
      <c r="M60" s="36" t="s">
        <v>450</v>
      </c>
      <c r="N60" s="36" t="s">
        <v>450</v>
      </c>
      <c r="O60" s="36" t="s">
        <v>450</v>
      </c>
      <c r="P60" s="47">
        <v>1300</v>
      </c>
      <c r="Q60" s="36" t="s">
        <v>450</v>
      </c>
      <c r="R60" s="49">
        <f t="shared" si="0"/>
        <v>1300</v>
      </c>
      <c r="S60" s="36" t="s">
        <v>450</v>
      </c>
      <c r="T60" s="51" t="s">
        <v>160</v>
      </c>
      <c r="U60" s="51" t="s">
        <v>160</v>
      </c>
      <c r="V60" s="51" t="s">
        <v>160</v>
      </c>
      <c r="W60" s="51" t="s">
        <v>160</v>
      </c>
      <c r="X60" s="50" t="s">
        <v>341</v>
      </c>
      <c r="Y60" s="51" t="s">
        <v>160</v>
      </c>
      <c r="Z60" s="51" t="s">
        <v>160</v>
      </c>
      <c r="AA60" s="51" t="s">
        <v>160</v>
      </c>
      <c r="AB60" s="51" t="s">
        <v>160</v>
      </c>
      <c r="AC60" s="50" t="s">
        <v>341</v>
      </c>
      <c r="AD60" s="34"/>
      <c r="AE60" s="34"/>
      <c r="AF60" s="59"/>
      <c r="AG60" s="59"/>
    </row>
    <row r="61" spans="1:33" ht="15.75" hidden="1" customHeight="1">
      <c r="A61" s="28">
        <v>57</v>
      </c>
      <c r="B61" s="62"/>
      <c r="C61" s="62" t="s">
        <v>293</v>
      </c>
      <c r="D61" s="44" t="s">
        <v>305</v>
      </c>
      <c r="E61" s="44" t="s">
        <v>309</v>
      </c>
      <c r="F61" s="33" t="s">
        <v>455</v>
      </c>
      <c r="G61" s="33" t="s">
        <v>480</v>
      </c>
      <c r="H61" s="62" t="s">
        <v>523</v>
      </c>
      <c r="I61" s="36" t="s">
        <v>450</v>
      </c>
      <c r="J61" s="36" t="s">
        <v>450</v>
      </c>
      <c r="K61" s="36" t="s">
        <v>450</v>
      </c>
      <c r="L61" s="36" t="s">
        <v>450</v>
      </c>
      <c r="M61" s="36" t="s">
        <v>450</v>
      </c>
      <c r="N61" s="36" t="s">
        <v>450</v>
      </c>
      <c r="O61" s="36" t="s">
        <v>450</v>
      </c>
      <c r="P61" s="36" t="s">
        <v>450</v>
      </c>
      <c r="Q61" s="48">
        <v>5050</v>
      </c>
      <c r="R61" s="49">
        <f t="shared" si="0"/>
        <v>5050</v>
      </c>
      <c r="S61" s="54" t="s">
        <v>260</v>
      </c>
      <c r="T61" s="50" t="s">
        <v>341</v>
      </c>
      <c r="U61" s="51" t="s">
        <v>160</v>
      </c>
      <c r="V61" s="51" t="s">
        <v>160</v>
      </c>
      <c r="W61" s="51" t="s">
        <v>160</v>
      </c>
      <c r="X61" s="50" t="s">
        <v>341</v>
      </c>
      <c r="Y61" s="50" t="s">
        <v>341</v>
      </c>
      <c r="Z61" s="51" t="s">
        <v>160</v>
      </c>
      <c r="AA61" s="51" t="s">
        <v>160</v>
      </c>
      <c r="AB61" s="51" t="s">
        <v>160</v>
      </c>
      <c r="AC61" s="50" t="s">
        <v>341</v>
      </c>
      <c r="AD61" s="34"/>
      <c r="AE61" s="34"/>
      <c r="AF61" s="59"/>
      <c r="AG61" s="59"/>
    </row>
    <row r="62" spans="1:33" ht="15.75" hidden="1" customHeight="1">
      <c r="A62" s="28">
        <v>58</v>
      </c>
      <c r="B62" s="62"/>
      <c r="C62" s="62" t="s">
        <v>293</v>
      </c>
      <c r="D62" s="44" t="s">
        <v>294</v>
      </c>
      <c r="E62" s="44" t="s">
        <v>310</v>
      </c>
      <c r="F62" s="33" t="s">
        <v>455</v>
      </c>
      <c r="G62" s="33" t="s">
        <v>505</v>
      </c>
      <c r="H62" s="62" t="s">
        <v>525</v>
      </c>
      <c r="I62" s="36" t="s">
        <v>450</v>
      </c>
      <c r="J62" s="36" t="s">
        <v>450</v>
      </c>
      <c r="K62" s="36" t="s">
        <v>450</v>
      </c>
      <c r="L62" s="36" t="s">
        <v>450</v>
      </c>
      <c r="M62" s="36" t="s">
        <v>450</v>
      </c>
      <c r="N62" s="36" t="s">
        <v>450</v>
      </c>
      <c r="O62" s="36" t="s">
        <v>450</v>
      </c>
      <c r="P62" s="36" t="s">
        <v>450</v>
      </c>
      <c r="Q62" s="48">
        <v>3800</v>
      </c>
      <c r="R62" s="49">
        <f t="shared" si="0"/>
        <v>3800</v>
      </c>
      <c r="S62" s="38" t="s">
        <v>243</v>
      </c>
      <c r="T62" s="50" t="s">
        <v>341</v>
      </c>
      <c r="U62" s="51" t="s">
        <v>160</v>
      </c>
      <c r="V62" s="51" t="s">
        <v>160</v>
      </c>
      <c r="W62" s="51" t="s">
        <v>160</v>
      </c>
      <c r="X62" s="50" t="s">
        <v>341</v>
      </c>
      <c r="Y62" s="50" t="s">
        <v>341</v>
      </c>
      <c r="Z62" s="51" t="s">
        <v>160</v>
      </c>
      <c r="AA62" s="51" t="s">
        <v>160</v>
      </c>
      <c r="AB62" s="51" t="s">
        <v>160</v>
      </c>
      <c r="AC62" s="50" t="s">
        <v>341</v>
      </c>
      <c r="AD62" s="34"/>
      <c r="AE62" s="34"/>
      <c r="AF62" s="59"/>
      <c r="AG62" s="59"/>
    </row>
    <row r="63" spans="1:33" ht="15.75" customHeight="1">
      <c r="A63" s="28">
        <v>59</v>
      </c>
      <c r="B63" s="62"/>
      <c r="C63" s="62" t="s">
        <v>293</v>
      </c>
      <c r="D63" s="44" t="s">
        <v>294</v>
      </c>
      <c r="E63" s="44" t="s">
        <v>311</v>
      </c>
      <c r="F63" s="33" t="s">
        <v>455</v>
      </c>
      <c r="G63" s="33" t="s">
        <v>490</v>
      </c>
      <c r="H63" s="62" t="s">
        <v>526</v>
      </c>
      <c r="I63" s="36" t="s">
        <v>450</v>
      </c>
      <c r="J63" s="36" t="s">
        <v>450</v>
      </c>
      <c r="K63" s="36" t="s">
        <v>450</v>
      </c>
      <c r="L63" s="36" t="s">
        <v>450</v>
      </c>
      <c r="M63" s="36" t="s">
        <v>450</v>
      </c>
      <c r="N63" s="36" t="s">
        <v>450</v>
      </c>
      <c r="O63" s="36" t="s">
        <v>450</v>
      </c>
      <c r="P63" s="47">
        <v>1300</v>
      </c>
      <c r="Q63" s="36" t="s">
        <v>450</v>
      </c>
      <c r="R63" s="49">
        <f t="shared" si="0"/>
        <v>1300</v>
      </c>
      <c r="S63" s="54" t="s">
        <v>248</v>
      </c>
      <c r="T63" s="50" t="s">
        <v>341</v>
      </c>
      <c r="U63" s="51" t="s">
        <v>160</v>
      </c>
      <c r="V63" s="51" t="s">
        <v>160</v>
      </c>
      <c r="W63" s="51" t="s">
        <v>160</v>
      </c>
      <c r="X63" s="50" t="s">
        <v>341</v>
      </c>
      <c r="Y63" s="50" t="s">
        <v>341</v>
      </c>
      <c r="Z63" s="51" t="s">
        <v>160</v>
      </c>
      <c r="AA63" s="51" t="s">
        <v>160</v>
      </c>
      <c r="AB63" s="51" t="s">
        <v>160</v>
      </c>
      <c r="AC63" s="50" t="s">
        <v>341</v>
      </c>
      <c r="AD63" s="34"/>
      <c r="AE63" s="34"/>
      <c r="AF63" s="59"/>
      <c r="AG63" s="59"/>
    </row>
    <row r="64" spans="1:33" ht="15.75" customHeight="1">
      <c r="A64" s="28">
        <v>60</v>
      </c>
      <c r="B64" s="62"/>
      <c r="C64" s="62" t="s">
        <v>293</v>
      </c>
      <c r="D64" s="44" t="s">
        <v>294</v>
      </c>
      <c r="E64" s="44" t="s">
        <v>349</v>
      </c>
      <c r="F64" s="44" t="s">
        <v>455</v>
      </c>
      <c r="G64" s="33" t="s">
        <v>527</v>
      </c>
      <c r="H64" s="62" t="s">
        <v>528</v>
      </c>
      <c r="I64" s="36" t="s">
        <v>450</v>
      </c>
      <c r="J64" s="36" t="s">
        <v>450</v>
      </c>
      <c r="K64" s="36" t="s">
        <v>450</v>
      </c>
      <c r="L64" s="36" t="s">
        <v>450</v>
      </c>
      <c r="M64" s="36" t="s">
        <v>450</v>
      </c>
      <c r="N64" s="36" t="s">
        <v>450</v>
      </c>
      <c r="O64" s="36" t="s">
        <v>450</v>
      </c>
      <c r="P64" s="47">
        <v>1300</v>
      </c>
      <c r="Q64" s="36" t="s">
        <v>450</v>
      </c>
      <c r="R64" s="49">
        <f t="shared" si="0"/>
        <v>1300</v>
      </c>
      <c r="S64" s="36" t="s">
        <v>450</v>
      </c>
      <c r="T64" s="51" t="s">
        <v>160</v>
      </c>
      <c r="U64" s="51" t="s">
        <v>160</v>
      </c>
      <c r="V64" s="51" t="s">
        <v>160</v>
      </c>
      <c r="W64" s="51" t="s">
        <v>160</v>
      </c>
      <c r="X64" s="50" t="s">
        <v>341</v>
      </c>
      <c r="Y64" s="51" t="s">
        <v>160</v>
      </c>
      <c r="Z64" s="51" t="s">
        <v>160</v>
      </c>
      <c r="AA64" s="51" t="s">
        <v>160</v>
      </c>
      <c r="AB64" s="51" t="s">
        <v>160</v>
      </c>
      <c r="AC64" s="50" t="s">
        <v>341</v>
      </c>
      <c r="AD64" s="34"/>
      <c r="AE64" s="34"/>
      <c r="AF64" s="59"/>
      <c r="AG64" s="59"/>
    </row>
    <row r="65" spans="1:33" ht="15.75" customHeight="1">
      <c r="A65" s="28">
        <v>61</v>
      </c>
      <c r="B65" s="62"/>
      <c r="C65" s="62" t="s">
        <v>293</v>
      </c>
      <c r="D65" s="44" t="s">
        <v>294</v>
      </c>
      <c r="E65" s="44" t="s">
        <v>350</v>
      </c>
      <c r="F65" s="44" t="s">
        <v>455</v>
      </c>
      <c r="G65" s="33" t="s">
        <v>502</v>
      </c>
      <c r="H65" s="62" t="s">
        <v>529</v>
      </c>
      <c r="I65" s="36" t="s">
        <v>450</v>
      </c>
      <c r="J65" s="36" t="s">
        <v>450</v>
      </c>
      <c r="K65" s="36" t="s">
        <v>450</v>
      </c>
      <c r="L65" s="36" t="s">
        <v>450</v>
      </c>
      <c r="M65" s="36" t="s">
        <v>450</v>
      </c>
      <c r="N65" s="36" t="s">
        <v>450</v>
      </c>
      <c r="O65" s="36" t="s">
        <v>450</v>
      </c>
      <c r="P65" s="47">
        <v>1300</v>
      </c>
      <c r="Q65" s="36" t="s">
        <v>450</v>
      </c>
      <c r="R65" s="49">
        <f t="shared" si="0"/>
        <v>1300</v>
      </c>
      <c r="S65" s="36" t="s">
        <v>450</v>
      </c>
      <c r="T65" s="51" t="s">
        <v>160</v>
      </c>
      <c r="U65" s="51" t="s">
        <v>160</v>
      </c>
      <c r="V65" s="51" t="s">
        <v>160</v>
      </c>
      <c r="W65" s="51" t="s">
        <v>160</v>
      </c>
      <c r="X65" s="50" t="s">
        <v>341</v>
      </c>
      <c r="Y65" s="51" t="s">
        <v>160</v>
      </c>
      <c r="Z65" s="51" t="s">
        <v>160</v>
      </c>
      <c r="AA65" s="51" t="s">
        <v>160</v>
      </c>
      <c r="AB65" s="51" t="s">
        <v>160</v>
      </c>
      <c r="AC65" s="50" t="s">
        <v>341</v>
      </c>
      <c r="AD65" s="34"/>
      <c r="AE65" s="34"/>
      <c r="AF65" s="59"/>
      <c r="AG65" s="59"/>
    </row>
    <row r="66" spans="1:33" ht="15.75" customHeight="1">
      <c r="A66" s="28">
        <v>62</v>
      </c>
      <c r="B66" s="26"/>
      <c r="C66" s="62" t="s">
        <v>312</v>
      </c>
      <c r="D66" s="62" t="s">
        <v>313</v>
      </c>
      <c r="E66" s="62" t="s">
        <v>314</v>
      </c>
      <c r="F66" s="62" t="s">
        <v>369</v>
      </c>
      <c r="G66" s="62" t="s">
        <v>530</v>
      </c>
      <c r="H66" s="34"/>
      <c r="I66" s="36" t="s">
        <v>450</v>
      </c>
      <c r="J66" s="36" t="s">
        <v>450</v>
      </c>
      <c r="K66" s="46">
        <v>660</v>
      </c>
      <c r="L66" s="47">
        <v>560</v>
      </c>
      <c r="M66" s="46">
        <v>1100</v>
      </c>
      <c r="N66" s="47">
        <v>1500</v>
      </c>
      <c r="O66" s="36" t="s">
        <v>450</v>
      </c>
      <c r="P66" s="47">
        <v>1300</v>
      </c>
      <c r="Q66" s="48">
        <v>3050</v>
      </c>
      <c r="R66" s="49">
        <f t="shared" si="0"/>
        <v>8170</v>
      </c>
      <c r="S66" s="54" t="s">
        <v>248</v>
      </c>
      <c r="T66" s="50" t="s">
        <v>341</v>
      </c>
      <c r="U66" s="51" t="s">
        <v>160</v>
      </c>
      <c r="V66" s="50" t="s">
        <v>341</v>
      </c>
      <c r="W66" s="51" t="s">
        <v>160</v>
      </c>
      <c r="X66" s="50" t="s">
        <v>341</v>
      </c>
      <c r="Y66" s="50" t="s">
        <v>341</v>
      </c>
      <c r="Z66" s="51" t="s">
        <v>160</v>
      </c>
      <c r="AA66" s="50" t="s">
        <v>341</v>
      </c>
      <c r="AB66" s="51" t="s">
        <v>160</v>
      </c>
      <c r="AC66" s="50" t="s">
        <v>341</v>
      </c>
      <c r="AD66" s="34"/>
      <c r="AE66" s="34"/>
      <c r="AF66" s="59"/>
      <c r="AG66" s="59"/>
    </row>
    <row r="67" spans="1:33" ht="15.75" customHeight="1">
      <c r="A67" s="28">
        <v>63</v>
      </c>
      <c r="B67" s="26"/>
      <c r="C67" s="62" t="s">
        <v>312</v>
      </c>
      <c r="D67" s="62" t="s">
        <v>315</v>
      </c>
      <c r="E67" s="44" t="s">
        <v>316</v>
      </c>
      <c r="F67" s="44" t="s">
        <v>357</v>
      </c>
      <c r="G67" s="62" t="s">
        <v>531</v>
      </c>
      <c r="H67" s="34"/>
      <c r="I67" s="46">
        <v>1100</v>
      </c>
      <c r="J67" s="47">
        <v>1500</v>
      </c>
      <c r="K67" s="36" t="s">
        <v>450</v>
      </c>
      <c r="L67" s="36" t="s">
        <v>450</v>
      </c>
      <c r="M67" s="36" t="s">
        <v>450</v>
      </c>
      <c r="N67" s="36" t="s">
        <v>450</v>
      </c>
      <c r="O67" s="36" t="s">
        <v>450</v>
      </c>
      <c r="P67" s="47">
        <v>1300</v>
      </c>
      <c r="Q67" s="48">
        <v>3000</v>
      </c>
      <c r="R67" s="49">
        <f t="shared" si="0"/>
        <v>6900</v>
      </c>
      <c r="S67" s="54" t="s">
        <v>248</v>
      </c>
      <c r="T67" s="50" t="s">
        <v>341</v>
      </c>
      <c r="U67" s="50" t="s">
        <v>341</v>
      </c>
      <c r="V67" s="51" t="s">
        <v>160</v>
      </c>
      <c r="W67" s="51" t="s">
        <v>160</v>
      </c>
      <c r="X67" s="50" t="s">
        <v>341</v>
      </c>
      <c r="Y67" s="50" t="s">
        <v>341</v>
      </c>
      <c r="Z67" s="50" t="s">
        <v>341</v>
      </c>
      <c r="AA67" s="51" t="s">
        <v>160</v>
      </c>
      <c r="AB67" s="51" t="s">
        <v>160</v>
      </c>
      <c r="AC67" s="50" t="s">
        <v>341</v>
      </c>
      <c r="AD67" s="34"/>
      <c r="AE67" s="34"/>
      <c r="AF67" s="59"/>
      <c r="AG67" s="59"/>
    </row>
    <row r="68" spans="1:33" ht="15.75" customHeight="1">
      <c r="A68" s="28">
        <v>64</v>
      </c>
      <c r="B68" s="26"/>
      <c r="C68" s="62" t="s">
        <v>312</v>
      </c>
      <c r="D68" s="62" t="s">
        <v>313</v>
      </c>
      <c r="E68" s="62" t="s">
        <v>317</v>
      </c>
      <c r="F68" s="44" t="s">
        <v>357</v>
      </c>
      <c r="G68" s="62" t="s">
        <v>532</v>
      </c>
      <c r="H68" s="34"/>
      <c r="I68" s="46">
        <v>1100</v>
      </c>
      <c r="J68" s="47">
        <v>1500</v>
      </c>
      <c r="K68" s="36" t="s">
        <v>450</v>
      </c>
      <c r="L68" s="36" t="s">
        <v>450</v>
      </c>
      <c r="M68" s="36" t="s">
        <v>450</v>
      </c>
      <c r="N68" s="36" t="s">
        <v>450</v>
      </c>
      <c r="O68" s="36" t="s">
        <v>450</v>
      </c>
      <c r="P68" s="47">
        <v>1300</v>
      </c>
      <c r="Q68" s="48">
        <v>5050</v>
      </c>
      <c r="R68" s="49">
        <f t="shared" si="0"/>
        <v>8950</v>
      </c>
      <c r="S68" s="54" t="s">
        <v>260</v>
      </c>
      <c r="T68" s="50" t="s">
        <v>341</v>
      </c>
      <c r="U68" s="50" t="s">
        <v>341</v>
      </c>
      <c r="V68" s="51" t="s">
        <v>160</v>
      </c>
      <c r="W68" s="51" t="s">
        <v>160</v>
      </c>
      <c r="X68" s="50" t="s">
        <v>341</v>
      </c>
      <c r="Y68" s="50" t="s">
        <v>341</v>
      </c>
      <c r="Z68" s="50" t="s">
        <v>341</v>
      </c>
      <c r="AA68" s="51" t="s">
        <v>160</v>
      </c>
      <c r="AB68" s="51" t="s">
        <v>160</v>
      </c>
      <c r="AC68" s="50" t="s">
        <v>341</v>
      </c>
      <c r="AD68" s="34"/>
      <c r="AE68" s="34"/>
      <c r="AF68" s="59"/>
      <c r="AG68" s="59"/>
    </row>
    <row r="69" spans="1:33" ht="15.75" customHeight="1">
      <c r="A69" s="28">
        <v>65</v>
      </c>
      <c r="B69" s="26"/>
      <c r="C69" s="62" t="s">
        <v>312</v>
      </c>
      <c r="D69" s="62" t="s">
        <v>318</v>
      </c>
      <c r="E69" s="62" t="s">
        <v>319</v>
      </c>
      <c r="F69" s="44" t="s">
        <v>357</v>
      </c>
      <c r="G69" s="62" t="s">
        <v>533</v>
      </c>
      <c r="H69" s="33" t="s">
        <v>534</v>
      </c>
      <c r="I69" s="46">
        <v>1100</v>
      </c>
      <c r="J69" s="47">
        <v>1500</v>
      </c>
      <c r="K69" s="36" t="s">
        <v>450</v>
      </c>
      <c r="L69" s="36" t="s">
        <v>450</v>
      </c>
      <c r="M69" s="36" t="s">
        <v>450</v>
      </c>
      <c r="N69" s="36" t="s">
        <v>450</v>
      </c>
      <c r="O69" s="36" t="s">
        <v>450</v>
      </c>
      <c r="P69" s="47">
        <v>1300</v>
      </c>
      <c r="Q69" s="48">
        <v>5050</v>
      </c>
      <c r="R69" s="49">
        <f t="shared" si="0"/>
        <v>8950</v>
      </c>
      <c r="S69" s="54" t="s">
        <v>260</v>
      </c>
      <c r="T69" s="50" t="s">
        <v>341</v>
      </c>
      <c r="U69" s="50" t="s">
        <v>341</v>
      </c>
      <c r="V69" s="51" t="s">
        <v>160</v>
      </c>
      <c r="W69" s="51" t="s">
        <v>160</v>
      </c>
      <c r="X69" s="50" t="s">
        <v>341</v>
      </c>
      <c r="Y69" s="50" t="s">
        <v>341</v>
      </c>
      <c r="Z69" s="50" t="s">
        <v>341</v>
      </c>
      <c r="AA69" s="51" t="s">
        <v>160</v>
      </c>
      <c r="AB69" s="51" t="s">
        <v>160</v>
      </c>
      <c r="AC69" s="50" t="s">
        <v>341</v>
      </c>
      <c r="AD69" s="34"/>
      <c r="AE69" s="34"/>
      <c r="AF69" s="59"/>
      <c r="AG69" s="59"/>
    </row>
    <row r="70" spans="1:33" ht="15.75" customHeight="1">
      <c r="A70" s="28">
        <v>66</v>
      </c>
      <c r="B70" s="26"/>
      <c r="C70" s="62" t="s">
        <v>312</v>
      </c>
      <c r="D70" s="62" t="s">
        <v>318</v>
      </c>
      <c r="E70" s="62" t="s">
        <v>320</v>
      </c>
      <c r="F70" s="44" t="s">
        <v>357</v>
      </c>
      <c r="G70" s="62" t="s">
        <v>532</v>
      </c>
      <c r="H70" s="33" t="s">
        <v>535</v>
      </c>
      <c r="I70" s="46">
        <v>1100</v>
      </c>
      <c r="J70" s="47">
        <v>1500</v>
      </c>
      <c r="K70" s="36" t="s">
        <v>450</v>
      </c>
      <c r="L70" s="36" t="s">
        <v>450</v>
      </c>
      <c r="M70" s="36" t="s">
        <v>450</v>
      </c>
      <c r="N70" s="36" t="s">
        <v>450</v>
      </c>
      <c r="O70" s="36" t="s">
        <v>450</v>
      </c>
      <c r="P70" s="47">
        <v>1300</v>
      </c>
      <c r="Q70" s="48">
        <v>5050</v>
      </c>
      <c r="R70" s="49">
        <f t="shared" si="0"/>
        <v>8950</v>
      </c>
      <c r="S70" s="54" t="s">
        <v>260</v>
      </c>
      <c r="T70" s="50" t="s">
        <v>341</v>
      </c>
      <c r="U70" s="50" t="s">
        <v>341</v>
      </c>
      <c r="V70" s="51" t="s">
        <v>160</v>
      </c>
      <c r="W70" s="51" t="s">
        <v>160</v>
      </c>
      <c r="X70" s="50" t="s">
        <v>341</v>
      </c>
      <c r="Y70" s="50" t="s">
        <v>341</v>
      </c>
      <c r="Z70" s="50" t="s">
        <v>341</v>
      </c>
      <c r="AA70" s="51" t="s">
        <v>160</v>
      </c>
      <c r="AB70" s="51" t="s">
        <v>160</v>
      </c>
      <c r="AC70" s="50" t="s">
        <v>341</v>
      </c>
      <c r="AD70" s="34"/>
      <c r="AE70" s="34"/>
      <c r="AF70" s="59"/>
      <c r="AG70" s="59"/>
    </row>
    <row r="71" spans="1:33" ht="15.75" customHeight="1">
      <c r="A71" s="28">
        <v>67</v>
      </c>
      <c r="B71" s="26"/>
      <c r="C71" s="62" t="s">
        <v>312</v>
      </c>
      <c r="D71" s="62" t="s">
        <v>318</v>
      </c>
      <c r="E71" s="62" t="s">
        <v>321</v>
      </c>
      <c r="F71" s="44" t="s">
        <v>357</v>
      </c>
      <c r="G71" s="62" t="s">
        <v>532</v>
      </c>
      <c r="H71" s="33" t="s">
        <v>536</v>
      </c>
      <c r="I71" s="46">
        <v>1100</v>
      </c>
      <c r="J71" s="47">
        <v>1500</v>
      </c>
      <c r="K71" s="36" t="s">
        <v>450</v>
      </c>
      <c r="L71" s="36" t="s">
        <v>450</v>
      </c>
      <c r="M71" s="36" t="s">
        <v>450</v>
      </c>
      <c r="N71" s="36" t="s">
        <v>450</v>
      </c>
      <c r="O71" s="36" t="s">
        <v>450</v>
      </c>
      <c r="P71" s="47">
        <v>1300</v>
      </c>
      <c r="Q71" s="48">
        <v>5050</v>
      </c>
      <c r="R71" s="49">
        <f t="shared" si="0"/>
        <v>8950</v>
      </c>
      <c r="S71" s="54" t="s">
        <v>260</v>
      </c>
      <c r="T71" s="50" t="s">
        <v>341</v>
      </c>
      <c r="U71" s="50" t="s">
        <v>341</v>
      </c>
      <c r="V71" s="51" t="s">
        <v>160</v>
      </c>
      <c r="W71" s="51" t="s">
        <v>160</v>
      </c>
      <c r="X71" s="50" t="s">
        <v>341</v>
      </c>
      <c r="Y71" s="50" t="s">
        <v>341</v>
      </c>
      <c r="Z71" s="50" t="s">
        <v>341</v>
      </c>
      <c r="AA71" s="51" t="s">
        <v>160</v>
      </c>
      <c r="AB71" s="51" t="s">
        <v>160</v>
      </c>
      <c r="AC71" s="50" t="s">
        <v>341</v>
      </c>
      <c r="AD71" s="34"/>
      <c r="AE71" s="34"/>
      <c r="AF71" s="59"/>
      <c r="AG71" s="59"/>
    </row>
    <row r="72" spans="1:33" ht="15.75" customHeight="1">
      <c r="A72" s="28">
        <v>68</v>
      </c>
      <c r="B72" s="26"/>
      <c r="C72" s="62" t="s">
        <v>312</v>
      </c>
      <c r="D72" s="62" t="s">
        <v>318</v>
      </c>
      <c r="E72" s="62" t="s">
        <v>322</v>
      </c>
      <c r="F72" s="44" t="s">
        <v>357</v>
      </c>
      <c r="G72" s="62" t="s">
        <v>531</v>
      </c>
      <c r="H72" s="33" t="s">
        <v>537</v>
      </c>
      <c r="I72" s="46">
        <v>1100</v>
      </c>
      <c r="J72" s="47">
        <v>1500</v>
      </c>
      <c r="K72" s="36" t="s">
        <v>450</v>
      </c>
      <c r="L72" s="36" t="s">
        <v>450</v>
      </c>
      <c r="M72" s="36" t="s">
        <v>450</v>
      </c>
      <c r="N72" s="36" t="s">
        <v>450</v>
      </c>
      <c r="O72" s="36" t="s">
        <v>450</v>
      </c>
      <c r="P72" s="47">
        <v>1300</v>
      </c>
      <c r="Q72" s="48">
        <v>5050</v>
      </c>
      <c r="R72" s="49">
        <f t="shared" si="0"/>
        <v>8950</v>
      </c>
      <c r="S72" s="54" t="s">
        <v>260</v>
      </c>
      <c r="T72" s="50" t="s">
        <v>341</v>
      </c>
      <c r="U72" s="50" t="s">
        <v>341</v>
      </c>
      <c r="V72" s="51" t="s">
        <v>160</v>
      </c>
      <c r="W72" s="51" t="s">
        <v>160</v>
      </c>
      <c r="X72" s="50" t="s">
        <v>341</v>
      </c>
      <c r="Y72" s="50" t="s">
        <v>341</v>
      </c>
      <c r="Z72" s="50" t="s">
        <v>341</v>
      </c>
      <c r="AA72" s="51" t="s">
        <v>160</v>
      </c>
      <c r="AB72" s="51" t="s">
        <v>160</v>
      </c>
      <c r="AC72" s="50" t="s">
        <v>341</v>
      </c>
      <c r="AD72" s="34"/>
      <c r="AE72" s="34"/>
      <c r="AF72" s="59"/>
      <c r="AG72" s="59"/>
    </row>
    <row r="73" spans="1:33" ht="15.75" customHeight="1">
      <c r="A73" s="28">
        <v>69</v>
      </c>
      <c r="B73" s="26"/>
      <c r="C73" s="62" t="s">
        <v>312</v>
      </c>
      <c r="D73" s="62" t="s">
        <v>318</v>
      </c>
      <c r="E73" s="62" t="s">
        <v>323</v>
      </c>
      <c r="F73" s="44" t="s">
        <v>357</v>
      </c>
      <c r="G73" s="62" t="s">
        <v>533</v>
      </c>
      <c r="H73" s="33" t="s">
        <v>523</v>
      </c>
      <c r="I73" s="46">
        <v>1100</v>
      </c>
      <c r="J73" s="47">
        <v>1500</v>
      </c>
      <c r="K73" s="36" t="s">
        <v>450</v>
      </c>
      <c r="L73" s="36" t="s">
        <v>450</v>
      </c>
      <c r="M73" s="36" t="s">
        <v>450</v>
      </c>
      <c r="N73" s="36" t="s">
        <v>450</v>
      </c>
      <c r="O73" s="36" t="s">
        <v>450</v>
      </c>
      <c r="P73" s="47">
        <v>1300</v>
      </c>
      <c r="Q73" s="48">
        <v>5050</v>
      </c>
      <c r="R73" s="49">
        <f t="shared" si="0"/>
        <v>8950</v>
      </c>
      <c r="S73" s="54" t="s">
        <v>260</v>
      </c>
      <c r="T73" s="50" t="s">
        <v>341</v>
      </c>
      <c r="U73" s="50" t="s">
        <v>341</v>
      </c>
      <c r="V73" s="51" t="s">
        <v>160</v>
      </c>
      <c r="W73" s="51" t="s">
        <v>160</v>
      </c>
      <c r="X73" s="50" t="s">
        <v>341</v>
      </c>
      <c r="Y73" s="50" t="s">
        <v>341</v>
      </c>
      <c r="Z73" s="50" t="s">
        <v>341</v>
      </c>
      <c r="AA73" s="51" t="s">
        <v>160</v>
      </c>
      <c r="AB73" s="51" t="s">
        <v>160</v>
      </c>
      <c r="AC73" s="50" t="s">
        <v>341</v>
      </c>
      <c r="AD73" s="34"/>
      <c r="AE73" s="34"/>
      <c r="AF73" s="59"/>
      <c r="AG73" s="59"/>
    </row>
    <row r="74" spans="1:33" ht="15.75" customHeight="1">
      <c r="A74" s="28">
        <v>71</v>
      </c>
      <c r="B74" s="26"/>
      <c r="C74" s="62" t="s">
        <v>312</v>
      </c>
      <c r="D74" s="62" t="s">
        <v>324</v>
      </c>
      <c r="E74" s="62" t="s">
        <v>325</v>
      </c>
      <c r="F74" s="44" t="s">
        <v>359</v>
      </c>
      <c r="G74" s="62" t="s">
        <v>532</v>
      </c>
      <c r="H74" s="34"/>
      <c r="I74" s="46">
        <v>1100</v>
      </c>
      <c r="J74" s="47">
        <v>1500</v>
      </c>
      <c r="K74" s="36" t="s">
        <v>450</v>
      </c>
      <c r="L74" s="36" t="s">
        <v>450</v>
      </c>
      <c r="M74" s="36" t="s">
        <v>450</v>
      </c>
      <c r="N74" s="36" t="s">
        <v>450</v>
      </c>
      <c r="O74" s="46">
        <v>1100</v>
      </c>
      <c r="P74" s="47">
        <v>1300</v>
      </c>
      <c r="Q74" s="48">
        <v>6300</v>
      </c>
      <c r="R74" s="49">
        <f t="shared" si="0"/>
        <v>11300</v>
      </c>
      <c r="S74" s="54" t="s">
        <v>326</v>
      </c>
      <c r="T74" s="50" t="s">
        <v>341</v>
      </c>
      <c r="U74" s="50" t="s">
        <v>341</v>
      </c>
      <c r="V74" s="51" t="s">
        <v>160</v>
      </c>
      <c r="W74" s="50" t="s">
        <v>341</v>
      </c>
      <c r="X74" s="50" t="s">
        <v>341</v>
      </c>
      <c r="Y74" s="50" t="s">
        <v>341</v>
      </c>
      <c r="Z74" s="50" t="s">
        <v>341</v>
      </c>
      <c r="AA74" s="51" t="s">
        <v>160</v>
      </c>
      <c r="AB74" s="50" t="s">
        <v>341</v>
      </c>
      <c r="AC74" s="50" t="s">
        <v>341</v>
      </c>
      <c r="AD74" s="34"/>
      <c r="AE74" s="34"/>
      <c r="AF74" s="59"/>
      <c r="AG74" s="59"/>
    </row>
    <row r="75" spans="1:33" ht="15.75" customHeight="1">
      <c r="A75" s="28">
        <v>72</v>
      </c>
      <c r="B75" s="26"/>
      <c r="C75" s="62" t="s">
        <v>312</v>
      </c>
      <c r="D75" s="62" t="s">
        <v>324</v>
      </c>
      <c r="E75" s="62" t="s">
        <v>327</v>
      </c>
      <c r="F75" s="44" t="s">
        <v>359</v>
      </c>
      <c r="G75" s="62" t="s">
        <v>532</v>
      </c>
      <c r="H75" s="34"/>
      <c r="I75" s="46">
        <v>1100</v>
      </c>
      <c r="J75" s="47">
        <v>1500</v>
      </c>
      <c r="K75" s="36" t="s">
        <v>450</v>
      </c>
      <c r="L75" s="36" t="s">
        <v>450</v>
      </c>
      <c r="M75" s="36" t="s">
        <v>450</v>
      </c>
      <c r="N75" s="36" t="s">
        <v>450</v>
      </c>
      <c r="O75" s="46">
        <v>1100</v>
      </c>
      <c r="P75" s="47">
        <v>1300</v>
      </c>
      <c r="Q75" s="48">
        <v>5050</v>
      </c>
      <c r="R75" s="49">
        <f t="shared" si="0"/>
        <v>10050</v>
      </c>
      <c r="S75" s="54" t="s">
        <v>260</v>
      </c>
      <c r="T75" s="50" t="s">
        <v>341</v>
      </c>
      <c r="U75" s="50" t="s">
        <v>341</v>
      </c>
      <c r="V75" s="51" t="s">
        <v>160</v>
      </c>
      <c r="W75" s="50" t="s">
        <v>341</v>
      </c>
      <c r="X75" s="50" t="s">
        <v>341</v>
      </c>
      <c r="Y75" s="50" t="s">
        <v>341</v>
      </c>
      <c r="Z75" s="50" t="s">
        <v>341</v>
      </c>
      <c r="AA75" s="51" t="s">
        <v>160</v>
      </c>
      <c r="AB75" s="50" t="s">
        <v>341</v>
      </c>
      <c r="AC75" s="50" t="s">
        <v>341</v>
      </c>
      <c r="AD75" s="34"/>
      <c r="AE75" s="34"/>
      <c r="AF75" s="59"/>
      <c r="AG75" s="59"/>
    </row>
    <row r="76" spans="1:33" ht="15.75" customHeight="1">
      <c r="A76" s="28">
        <v>73</v>
      </c>
      <c r="B76" s="26"/>
      <c r="C76" s="62" t="s">
        <v>312</v>
      </c>
      <c r="D76" s="62" t="s">
        <v>324</v>
      </c>
      <c r="E76" s="62" t="s">
        <v>328</v>
      </c>
      <c r="F76" s="44" t="s">
        <v>357</v>
      </c>
      <c r="G76" s="62" t="s">
        <v>531</v>
      </c>
      <c r="H76" s="34"/>
      <c r="I76" s="46">
        <v>1100</v>
      </c>
      <c r="J76" s="47">
        <v>1500</v>
      </c>
      <c r="K76" s="36" t="s">
        <v>450</v>
      </c>
      <c r="L76" s="36" t="s">
        <v>450</v>
      </c>
      <c r="M76" s="36" t="s">
        <v>450</v>
      </c>
      <c r="N76" s="36" t="s">
        <v>450</v>
      </c>
      <c r="O76" s="36" t="s">
        <v>450</v>
      </c>
      <c r="P76" s="47">
        <v>1300</v>
      </c>
      <c r="Q76" s="48">
        <v>5050</v>
      </c>
      <c r="R76" s="49">
        <f t="shared" si="0"/>
        <v>8950</v>
      </c>
      <c r="S76" s="54" t="s">
        <v>260</v>
      </c>
      <c r="T76" s="50" t="s">
        <v>341</v>
      </c>
      <c r="U76" s="50" t="s">
        <v>341</v>
      </c>
      <c r="V76" s="51" t="s">
        <v>160</v>
      </c>
      <c r="W76" s="51" t="s">
        <v>160</v>
      </c>
      <c r="X76" s="50" t="s">
        <v>341</v>
      </c>
      <c r="Y76" s="50" t="s">
        <v>341</v>
      </c>
      <c r="Z76" s="50" t="s">
        <v>341</v>
      </c>
      <c r="AA76" s="51" t="s">
        <v>160</v>
      </c>
      <c r="AB76" s="51" t="s">
        <v>160</v>
      </c>
      <c r="AC76" s="50" t="s">
        <v>341</v>
      </c>
      <c r="AD76" s="34"/>
      <c r="AE76" s="34"/>
      <c r="AF76" s="59"/>
      <c r="AG76" s="59"/>
    </row>
    <row r="77" spans="1:33" ht="15.75" customHeight="1">
      <c r="A77" s="28">
        <v>74</v>
      </c>
      <c r="B77" s="26"/>
      <c r="C77" s="62" t="s">
        <v>312</v>
      </c>
      <c r="D77" s="62" t="s">
        <v>329</v>
      </c>
      <c r="E77" s="62" t="s">
        <v>330</v>
      </c>
      <c r="F77" s="44" t="s">
        <v>359</v>
      </c>
      <c r="G77" s="66" t="s">
        <v>538</v>
      </c>
      <c r="H77" s="34"/>
      <c r="I77" s="46">
        <v>1100</v>
      </c>
      <c r="J77" s="47">
        <v>1500</v>
      </c>
      <c r="K77" s="36" t="s">
        <v>450</v>
      </c>
      <c r="L77" s="36" t="s">
        <v>450</v>
      </c>
      <c r="M77" s="36" t="s">
        <v>450</v>
      </c>
      <c r="N77" s="36" t="s">
        <v>450</v>
      </c>
      <c r="O77" s="46">
        <v>1100</v>
      </c>
      <c r="P77" s="47">
        <v>1300</v>
      </c>
      <c r="Q77" s="48">
        <v>5050</v>
      </c>
      <c r="R77" s="49">
        <f t="shared" si="0"/>
        <v>10050</v>
      </c>
      <c r="S77" s="54" t="s">
        <v>260</v>
      </c>
      <c r="T77" s="50" t="s">
        <v>341</v>
      </c>
      <c r="U77" s="50" t="s">
        <v>341</v>
      </c>
      <c r="V77" s="51" t="s">
        <v>160</v>
      </c>
      <c r="W77" s="50" t="s">
        <v>341</v>
      </c>
      <c r="X77" s="50" t="s">
        <v>341</v>
      </c>
      <c r="Y77" s="50" t="s">
        <v>341</v>
      </c>
      <c r="Z77" s="50" t="s">
        <v>341</v>
      </c>
      <c r="AA77" s="51" t="s">
        <v>160</v>
      </c>
      <c r="AB77" s="50" t="s">
        <v>341</v>
      </c>
      <c r="AC77" s="50" t="s">
        <v>341</v>
      </c>
      <c r="AD77" s="34"/>
      <c r="AE77" s="34"/>
      <c r="AF77" s="59"/>
      <c r="AG77" s="59"/>
    </row>
    <row r="78" spans="1:33" ht="15.75" customHeight="1">
      <c r="A78" s="28">
        <v>75</v>
      </c>
      <c r="B78" s="26"/>
      <c r="C78" s="62" t="s">
        <v>312</v>
      </c>
      <c r="D78" s="62" t="s">
        <v>331</v>
      </c>
      <c r="E78" s="62" t="s">
        <v>332</v>
      </c>
      <c r="F78" s="44" t="s">
        <v>357</v>
      </c>
      <c r="G78" s="62" t="s">
        <v>532</v>
      </c>
      <c r="H78" s="34"/>
      <c r="I78" s="46">
        <v>1100</v>
      </c>
      <c r="J78" s="47">
        <v>1500</v>
      </c>
      <c r="K78" s="36" t="s">
        <v>450</v>
      </c>
      <c r="L78" s="36" t="s">
        <v>450</v>
      </c>
      <c r="M78" s="36" t="s">
        <v>450</v>
      </c>
      <c r="N78" s="36" t="s">
        <v>450</v>
      </c>
      <c r="O78" s="36" t="s">
        <v>450</v>
      </c>
      <c r="P78" s="47">
        <v>1300</v>
      </c>
      <c r="Q78" s="48">
        <v>5050</v>
      </c>
      <c r="R78" s="49">
        <f t="shared" si="0"/>
        <v>8950</v>
      </c>
      <c r="S78" s="54" t="s">
        <v>260</v>
      </c>
      <c r="T78" s="50" t="s">
        <v>341</v>
      </c>
      <c r="U78" s="50" t="s">
        <v>341</v>
      </c>
      <c r="V78" s="51" t="s">
        <v>160</v>
      </c>
      <c r="W78" s="51" t="s">
        <v>160</v>
      </c>
      <c r="X78" s="50" t="s">
        <v>341</v>
      </c>
      <c r="Y78" s="50" t="s">
        <v>341</v>
      </c>
      <c r="Z78" s="50" t="s">
        <v>341</v>
      </c>
      <c r="AA78" s="51" t="s">
        <v>160</v>
      </c>
      <c r="AB78" s="51" t="s">
        <v>160</v>
      </c>
      <c r="AC78" s="50" t="s">
        <v>341</v>
      </c>
      <c r="AD78" s="34"/>
      <c r="AE78" s="34"/>
      <c r="AF78" s="59"/>
      <c r="AG78" s="59"/>
    </row>
    <row r="79" spans="1:33" ht="15.75" customHeight="1">
      <c r="A79" s="28">
        <v>76</v>
      </c>
      <c r="B79" s="26"/>
      <c r="C79" s="62" t="s">
        <v>312</v>
      </c>
      <c r="D79" s="62" t="s">
        <v>331</v>
      </c>
      <c r="E79" s="62" t="s">
        <v>333</v>
      </c>
      <c r="F79" s="44" t="s">
        <v>357</v>
      </c>
      <c r="G79" s="62" t="s">
        <v>531</v>
      </c>
      <c r="H79" s="34"/>
      <c r="I79" s="46">
        <v>1100</v>
      </c>
      <c r="J79" s="47">
        <v>1500</v>
      </c>
      <c r="K79" s="36" t="s">
        <v>450</v>
      </c>
      <c r="L79" s="36" t="s">
        <v>450</v>
      </c>
      <c r="M79" s="36" t="s">
        <v>450</v>
      </c>
      <c r="N79" s="36" t="s">
        <v>450</v>
      </c>
      <c r="O79" s="36" t="s">
        <v>450</v>
      </c>
      <c r="P79" s="47">
        <v>1300</v>
      </c>
      <c r="Q79" s="48">
        <v>5050</v>
      </c>
      <c r="R79" s="49">
        <f t="shared" si="0"/>
        <v>8950</v>
      </c>
      <c r="S79" s="54" t="s">
        <v>260</v>
      </c>
      <c r="T79" s="50" t="s">
        <v>341</v>
      </c>
      <c r="U79" s="50" t="s">
        <v>341</v>
      </c>
      <c r="V79" s="51" t="s">
        <v>160</v>
      </c>
      <c r="W79" s="51" t="s">
        <v>160</v>
      </c>
      <c r="X79" s="50" t="s">
        <v>341</v>
      </c>
      <c r="Y79" s="50" t="s">
        <v>341</v>
      </c>
      <c r="Z79" s="50" t="s">
        <v>341</v>
      </c>
      <c r="AA79" s="51" t="s">
        <v>160</v>
      </c>
      <c r="AB79" s="51" t="s">
        <v>160</v>
      </c>
      <c r="AC79" s="50" t="s">
        <v>341</v>
      </c>
      <c r="AD79" s="34"/>
      <c r="AE79" s="34"/>
      <c r="AF79" s="59"/>
      <c r="AG79" s="59"/>
    </row>
    <row r="80" spans="1:33" ht="15.75" customHeight="1">
      <c r="A80" s="28">
        <v>77</v>
      </c>
      <c r="B80" s="26"/>
      <c r="C80" s="62" t="s">
        <v>312</v>
      </c>
      <c r="D80" s="62" t="s">
        <v>331</v>
      </c>
      <c r="E80" s="62" t="s">
        <v>334</v>
      </c>
      <c r="F80" s="44" t="s">
        <v>357</v>
      </c>
      <c r="G80" s="66" t="s">
        <v>531</v>
      </c>
      <c r="H80" s="34"/>
      <c r="I80" s="46">
        <v>1100</v>
      </c>
      <c r="J80" s="47">
        <v>1500</v>
      </c>
      <c r="K80" s="36" t="s">
        <v>450</v>
      </c>
      <c r="L80" s="36" t="s">
        <v>450</v>
      </c>
      <c r="M80" s="36" t="s">
        <v>450</v>
      </c>
      <c r="N80" s="36" t="s">
        <v>450</v>
      </c>
      <c r="O80" s="36" t="s">
        <v>450</v>
      </c>
      <c r="P80" s="47">
        <v>1300</v>
      </c>
      <c r="Q80" s="48">
        <v>5050</v>
      </c>
      <c r="R80" s="49">
        <f t="shared" si="0"/>
        <v>8950</v>
      </c>
      <c r="S80" s="54" t="s">
        <v>260</v>
      </c>
      <c r="T80" s="50" t="s">
        <v>341</v>
      </c>
      <c r="U80" s="50" t="s">
        <v>341</v>
      </c>
      <c r="V80" s="51" t="s">
        <v>160</v>
      </c>
      <c r="W80" s="51" t="s">
        <v>160</v>
      </c>
      <c r="X80" s="50" t="s">
        <v>341</v>
      </c>
      <c r="Y80" s="50" t="s">
        <v>341</v>
      </c>
      <c r="Z80" s="50" t="s">
        <v>341</v>
      </c>
      <c r="AA80" s="51" t="s">
        <v>160</v>
      </c>
      <c r="AB80" s="51" t="s">
        <v>160</v>
      </c>
      <c r="AC80" s="50" t="s">
        <v>341</v>
      </c>
      <c r="AD80" s="34"/>
      <c r="AE80" s="34"/>
      <c r="AF80" s="59"/>
      <c r="AG80" s="59"/>
    </row>
    <row r="81" spans="1:33" ht="15.75" customHeight="1">
      <c r="A81" s="28">
        <v>78</v>
      </c>
      <c r="B81" s="26"/>
      <c r="C81" s="62" t="s">
        <v>312</v>
      </c>
      <c r="D81" s="62" t="s">
        <v>324</v>
      </c>
      <c r="E81" s="62" t="s">
        <v>335</v>
      </c>
      <c r="F81" s="44" t="s">
        <v>359</v>
      </c>
      <c r="G81" s="66" t="s">
        <v>538</v>
      </c>
      <c r="H81" s="34"/>
      <c r="I81" s="46">
        <v>1100</v>
      </c>
      <c r="J81" s="47">
        <v>1500</v>
      </c>
      <c r="K81" s="36" t="s">
        <v>450</v>
      </c>
      <c r="L81" s="36" t="s">
        <v>450</v>
      </c>
      <c r="M81" s="36" t="s">
        <v>450</v>
      </c>
      <c r="N81" s="36" t="s">
        <v>450</v>
      </c>
      <c r="O81" s="46">
        <v>1100</v>
      </c>
      <c r="P81" s="47">
        <v>1300</v>
      </c>
      <c r="Q81" s="48">
        <v>5050</v>
      </c>
      <c r="R81" s="49">
        <f t="shared" si="0"/>
        <v>10050</v>
      </c>
      <c r="S81" s="54" t="s">
        <v>260</v>
      </c>
      <c r="T81" s="50" t="s">
        <v>341</v>
      </c>
      <c r="U81" s="50" t="s">
        <v>341</v>
      </c>
      <c r="V81" s="51" t="s">
        <v>160</v>
      </c>
      <c r="W81" s="50" t="s">
        <v>341</v>
      </c>
      <c r="X81" s="50" t="s">
        <v>341</v>
      </c>
      <c r="Y81" s="50" t="s">
        <v>341</v>
      </c>
      <c r="Z81" s="50" t="s">
        <v>341</v>
      </c>
      <c r="AA81" s="51" t="s">
        <v>160</v>
      </c>
      <c r="AB81" s="50" t="s">
        <v>341</v>
      </c>
      <c r="AC81" s="50" t="s">
        <v>341</v>
      </c>
      <c r="AD81" s="34"/>
      <c r="AE81" s="34"/>
      <c r="AF81" s="59"/>
      <c r="AG81" s="59"/>
    </row>
    <row r="82" spans="1:33" ht="15.75" customHeight="1">
      <c r="A82" s="28">
        <v>79</v>
      </c>
      <c r="B82" s="26"/>
      <c r="C82" s="62" t="s">
        <v>312</v>
      </c>
      <c r="D82" s="44" t="s">
        <v>313</v>
      </c>
      <c r="E82" s="44" t="s">
        <v>336</v>
      </c>
      <c r="F82" s="44" t="s">
        <v>357</v>
      </c>
      <c r="G82" s="62" t="s">
        <v>531</v>
      </c>
      <c r="H82" s="34"/>
      <c r="I82" s="46">
        <v>1100</v>
      </c>
      <c r="J82" s="47">
        <v>1500</v>
      </c>
      <c r="K82" s="36" t="s">
        <v>450</v>
      </c>
      <c r="L82" s="36" t="s">
        <v>450</v>
      </c>
      <c r="M82" s="36" t="s">
        <v>450</v>
      </c>
      <c r="N82" s="36" t="s">
        <v>450</v>
      </c>
      <c r="O82" s="36" t="s">
        <v>450</v>
      </c>
      <c r="P82" s="47">
        <v>1300</v>
      </c>
      <c r="Q82" s="48">
        <v>3800</v>
      </c>
      <c r="R82" s="49">
        <f t="shared" si="0"/>
        <v>7700</v>
      </c>
      <c r="S82" s="38" t="s">
        <v>243</v>
      </c>
      <c r="T82" s="50" t="s">
        <v>341</v>
      </c>
      <c r="U82" s="50" t="s">
        <v>341</v>
      </c>
      <c r="V82" s="51" t="s">
        <v>160</v>
      </c>
      <c r="W82" s="51" t="s">
        <v>160</v>
      </c>
      <c r="X82" s="50" t="s">
        <v>341</v>
      </c>
      <c r="Y82" s="50" t="s">
        <v>341</v>
      </c>
      <c r="Z82" s="50" t="s">
        <v>341</v>
      </c>
      <c r="AA82" s="51" t="s">
        <v>160</v>
      </c>
      <c r="AB82" s="51" t="s">
        <v>160</v>
      </c>
      <c r="AC82" s="50" t="s">
        <v>341</v>
      </c>
      <c r="AD82" s="34"/>
      <c r="AE82" s="34"/>
      <c r="AF82" s="59"/>
      <c r="AG82" s="59"/>
    </row>
    <row r="83" spans="1:33" ht="15.75" customHeight="1">
      <c r="A83" s="28">
        <v>80</v>
      </c>
      <c r="B83" s="67"/>
      <c r="C83" s="62" t="s">
        <v>312</v>
      </c>
      <c r="D83" s="44" t="s">
        <v>315</v>
      </c>
      <c r="E83" s="44" t="s">
        <v>337</v>
      </c>
      <c r="F83" s="44" t="s">
        <v>357</v>
      </c>
      <c r="G83" s="62" t="s">
        <v>531</v>
      </c>
      <c r="H83" s="34"/>
      <c r="I83" s="46">
        <v>1100</v>
      </c>
      <c r="J83" s="47">
        <v>1500</v>
      </c>
      <c r="K83" s="36" t="s">
        <v>450</v>
      </c>
      <c r="L83" s="36" t="s">
        <v>450</v>
      </c>
      <c r="M83" s="36" t="s">
        <v>450</v>
      </c>
      <c r="N83" s="36" t="s">
        <v>450</v>
      </c>
      <c r="O83" s="36" t="s">
        <v>450</v>
      </c>
      <c r="P83" s="47">
        <v>1300</v>
      </c>
      <c r="Q83" s="48">
        <v>3050</v>
      </c>
      <c r="R83" s="49">
        <f t="shared" si="0"/>
        <v>6950</v>
      </c>
      <c r="S83" s="54" t="s">
        <v>248</v>
      </c>
      <c r="T83" s="50" t="s">
        <v>341</v>
      </c>
      <c r="U83" s="50" t="s">
        <v>341</v>
      </c>
      <c r="V83" s="51" t="s">
        <v>160</v>
      </c>
      <c r="W83" s="51" t="s">
        <v>160</v>
      </c>
      <c r="X83" s="50" t="s">
        <v>341</v>
      </c>
      <c r="Y83" s="50" t="s">
        <v>341</v>
      </c>
      <c r="Z83" s="50" t="s">
        <v>341</v>
      </c>
      <c r="AA83" s="51" t="s">
        <v>160</v>
      </c>
      <c r="AB83" s="51" t="s">
        <v>160</v>
      </c>
      <c r="AC83" s="50" t="s">
        <v>341</v>
      </c>
      <c r="AD83" s="34"/>
      <c r="AE83" s="34"/>
      <c r="AF83" s="59"/>
      <c r="AG83" s="59"/>
    </row>
    <row r="84" spans="1:33" ht="15.75" hidden="1" customHeight="1">
      <c r="A84" s="28">
        <v>81</v>
      </c>
      <c r="B84" s="26"/>
      <c r="C84" s="62" t="s">
        <v>312</v>
      </c>
      <c r="D84" s="62" t="s">
        <v>331</v>
      </c>
      <c r="E84" s="62" t="s">
        <v>338</v>
      </c>
      <c r="F84" s="62" t="s">
        <v>455</v>
      </c>
      <c r="G84" s="34"/>
      <c r="H84" s="34"/>
      <c r="I84" s="36" t="s">
        <v>450</v>
      </c>
      <c r="J84" s="36" t="s">
        <v>450</v>
      </c>
      <c r="K84" s="36" t="s">
        <v>450</v>
      </c>
      <c r="L84" s="36" t="s">
        <v>450</v>
      </c>
      <c r="M84" s="36" t="s">
        <v>450</v>
      </c>
      <c r="N84" s="36" t="s">
        <v>450</v>
      </c>
      <c r="O84" s="36" t="s">
        <v>450</v>
      </c>
      <c r="P84" s="36" t="s">
        <v>450</v>
      </c>
      <c r="Q84" s="48">
        <v>5050</v>
      </c>
      <c r="R84" s="49">
        <f t="shared" si="0"/>
        <v>5050</v>
      </c>
      <c r="S84" s="54" t="s">
        <v>260</v>
      </c>
      <c r="T84" s="50" t="s">
        <v>341</v>
      </c>
      <c r="U84" s="51" t="s">
        <v>160</v>
      </c>
      <c r="V84" s="51" t="s">
        <v>160</v>
      </c>
      <c r="W84" s="51" t="s">
        <v>160</v>
      </c>
      <c r="X84" s="51" t="s">
        <v>160</v>
      </c>
      <c r="Y84" s="50" t="s">
        <v>341</v>
      </c>
      <c r="Z84" s="51" t="s">
        <v>160</v>
      </c>
      <c r="AA84" s="51" t="s">
        <v>160</v>
      </c>
      <c r="AB84" s="51" t="s">
        <v>160</v>
      </c>
      <c r="AC84" s="51" t="s">
        <v>160</v>
      </c>
      <c r="AD84" s="34"/>
      <c r="AE84" s="34"/>
      <c r="AF84" s="59"/>
      <c r="AG84" s="59"/>
    </row>
    <row r="85" spans="1:33" ht="27" hidden="1">
      <c r="A85" s="28">
        <v>82</v>
      </c>
      <c r="B85" s="62"/>
      <c r="C85" s="62" t="s">
        <v>312</v>
      </c>
      <c r="D85" s="62" t="s">
        <v>315</v>
      </c>
      <c r="E85" s="35" t="s">
        <v>339</v>
      </c>
      <c r="F85" s="62" t="s">
        <v>455</v>
      </c>
      <c r="G85" s="34"/>
      <c r="H85" s="34"/>
      <c r="I85" s="36" t="s">
        <v>450</v>
      </c>
      <c r="J85" s="36" t="s">
        <v>450</v>
      </c>
      <c r="K85" s="36" t="s">
        <v>450</v>
      </c>
      <c r="L85" s="36" t="s">
        <v>450</v>
      </c>
      <c r="M85" s="36" t="s">
        <v>450</v>
      </c>
      <c r="N85" s="36" t="s">
        <v>450</v>
      </c>
      <c r="O85" s="36" t="s">
        <v>450</v>
      </c>
      <c r="P85" s="36" t="s">
        <v>450</v>
      </c>
      <c r="Q85" s="33">
        <v>2200</v>
      </c>
      <c r="R85" s="49">
        <f t="shared" si="0"/>
        <v>2200</v>
      </c>
      <c r="S85" s="54" t="s">
        <v>340</v>
      </c>
      <c r="T85" s="50" t="s">
        <v>341</v>
      </c>
      <c r="U85" s="51" t="s">
        <v>160</v>
      </c>
      <c r="V85" s="51" t="s">
        <v>160</v>
      </c>
      <c r="W85" s="51" t="s">
        <v>160</v>
      </c>
      <c r="X85" s="51" t="s">
        <v>160</v>
      </c>
      <c r="Y85" s="50" t="s">
        <v>341</v>
      </c>
      <c r="Z85" s="51" t="s">
        <v>160</v>
      </c>
      <c r="AA85" s="51" t="s">
        <v>160</v>
      </c>
      <c r="AB85" s="51" t="s">
        <v>160</v>
      </c>
      <c r="AC85" s="51" t="s">
        <v>160</v>
      </c>
      <c r="AD85" s="34"/>
      <c r="AE85" s="34"/>
      <c r="AF85" s="59"/>
      <c r="AG85" s="59"/>
    </row>
    <row r="86" spans="1:33"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ht="15.75" customHeight="1">
      <c r="A87" s="59"/>
      <c r="B87" s="59"/>
      <c r="C87" s="59"/>
      <c r="D87" s="68"/>
      <c r="E87" s="68" t="s">
        <v>539</v>
      </c>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ht="15.75" customHeight="1">
      <c r="A88" s="59"/>
      <c r="B88" s="59"/>
      <c r="C88" s="59"/>
      <c r="D88" s="68">
        <v>1</v>
      </c>
      <c r="E88" s="68" t="s">
        <v>540</v>
      </c>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ht="15.75" customHeight="1">
      <c r="A89" s="59"/>
      <c r="B89" s="59"/>
      <c r="C89" s="59"/>
      <c r="D89" s="68">
        <v>2</v>
      </c>
      <c r="E89" s="68" t="s">
        <v>541</v>
      </c>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ht="15.75" customHeight="1">
      <c r="A90" s="59"/>
      <c r="B90" s="59"/>
      <c r="C90" s="59"/>
      <c r="D90" s="68">
        <v>3</v>
      </c>
      <c r="E90" s="68" t="s">
        <v>542</v>
      </c>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ht="15.75" customHeight="1">
      <c r="A91" s="59"/>
      <c r="B91" s="59"/>
      <c r="C91" s="59"/>
      <c r="D91" s="68">
        <v>4</v>
      </c>
      <c r="E91" s="68" t="s">
        <v>543</v>
      </c>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ht="15.75" customHeight="1">
      <c r="A92" s="59"/>
      <c r="B92" s="59"/>
      <c r="C92" s="59"/>
      <c r="D92" s="59">
        <v>5</v>
      </c>
      <c r="E92" s="86" t="s">
        <v>560</v>
      </c>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19" spans="1:33"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row>
    <row r="120" spans="1:33"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1:33"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1:33"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row>
    <row r="123" spans="1:33"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row r="124" spans="1:33"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row>
    <row r="125" spans="1:33"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row>
    <row r="126" spans="1:33"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1:33"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row>
    <row r="128" spans="1:33"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3"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3"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3"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3"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row>
    <row r="133" spans="1:33"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row>
    <row r="134" spans="1:33"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row>
    <row r="135" spans="1:33"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3"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row>
    <row r="137" spans="1:33"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row>
    <row r="138" spans="1:33"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3"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row>
    <row r="140" spans="1:33"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row>
    <row r="141" spans="1:33"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row>
    <row r="142" spans="1:33"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row>
    <row r="143" spans="1:33"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row>
    <row r="144" spans="1:33"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row>
    <row r="145" spans="1:33"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row>
    <row r="146" spans="1:33"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3"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row>
    <row r="148" spans="1:33"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row>
    <row r="149" spans="1:33"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row>
    <row r="150" spans="1:33"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row>
    <row r="151" spans="1:33"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1:33"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3"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row>
    <row r="154" spans="1:33"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row>
    <row r="155" spans="1:33"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row>
    <row r="156" spans="1:33"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row>
    <row r="157" spans="1:33"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row>
    <row r="158" spans="1:33"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row>
    <row r="159" spans="1:33"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row>
    <row r="160" spans="1:33"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1:33"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row>
    <row r="162" spans="1:33"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row>
    <row r="163" spans="1:33"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row>
    <row r="164" spans="1:33"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row>
    <row r="165" spans="1:33"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row>
    <row r="166" spans="1:33"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row>
    <row r="167" spans="1:33"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row>
    <row r="168" spans="1:33"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row>
    <row r="169" spans="1:33"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row>
    <row r="170" spans="1:33"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1:33"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row>
    <row r="172" spans="1:33"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row>
    <row r="173" spans="1:33"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row>
    <row r="174" spans="1:33"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row>
    <row r="175" spans="1:33"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row>
    <row r="176" spans="1:33"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row>
    <row r="177" spans="1:33"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row>
    <row r="178" spans="1:33"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row>
    <row r="179" spans="1:33"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1:33"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1:33"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1:33"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row>
    <row r="183" spans="1:33"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row>
    <row r="184" spans="1:33"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row>
    <row r="185" spans="1:33"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row>
    <row r="186" spans="1:33"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row>
    <row r="187" spans="1:33"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row>
    <row r="188" spans="1:33"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row>
    <row r="189" spans="1:33"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row>
    <row r="190" spans="1:33"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row>
    <row r="191" spans="1:33"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row>
    <row r="192" spans="1:33"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1:33"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row>
    <row r="194" spans="1:33"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row>
    <row r="195" spans="1:33"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row>
    <row r="196" spans="1:33"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row>
    <row r="197" spans="1:33"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row>
    <row r="198" spans="1:33"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row>
    <row r="199" spans="1:33"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row>
    <row r="200" spans="1:33"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row>
    <row r="201" spans="1:33"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row>
    <row r="202" spans="1:33"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row>
    <row r="203" spans="1:33"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row>
    <row r="204" spans="1:33"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row>
    <row r="205" spans="1:33"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row>
    <row r="206" spans="1:33"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row>
    <row r="207" spans="1:33"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row>
    <row r="208" spans="1:33"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1:33"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row>
    <row r="210" spans="1:33"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row>
    <row r="211" spans="1:33"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row>
    <row r="212" spans="1:33"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row>
    <row r="213" spans="1:33"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row>
    <row r="214" spans="1:33"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row>
    <row r="215" spans="1:33"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row>
    <row r="216" spans="1:33"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row>
    <row r="217" spans="1:33"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row>
    <row r="218" spans="1:33"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row>
    <row r="219" spans="1:33"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row>
    <row r="220" spans="1:33"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row>
    <row r="221" spans="1:33"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row>
    <row r="222" spans="1:33"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row>
    <row r="223" spans="1:33"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row>
    <row r="224" spans="1:33"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row>
    <row r="225" spans="1:33"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row>
    <row r="226" spans="1:33"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row>
    <row r="227" spans="1:33"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row>
    <row r="228" spans="1:33"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row>
    <row r="229" spans="1:33"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row>
    <row r="230" spans="1:33"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row>
    <row r="231" spans="1:33"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row>
    <row r="232" spans="1:33"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row>
    <row r="233" spans="1:33"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row>
    <row r="234" spans="1:33"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row>
    <row r="235" spans="1:33"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row>
    <row r="236" spans="1:33"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row>
    <row r="237" spans="1:33"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row>
    <row r="238" spans="1:33"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row>
    <row r="239" spans="1:33"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row>
    <row r="240" spans="1:33"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row>
    <row r="241" spans="1:33"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row>
    <row r="242" spans="1:33"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row>
    <row r="243" spans="1:33"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row>
    <row r="244" spans="1:33"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row>
    <row r="245" spans="1:33"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row>
    <row r="246" spans="1:33"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row>
    <row r="247" spans="1:33"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row>
    <row r="248" spans="1:33"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row>
    <row r="249" spans="1:33"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row>
    <row r="250" spans="1:33"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row>
    <row r="251" spans="1:33"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row>
    <row r="252" spans="1:33"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row>
    <row r="253" spans="1:33"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row>
    <row r="254" spans="1:33"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row>
    <row r="255" spans="1:33"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row>
    <row r="256" spans="1:33"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row>
    <row r="257" spans="1:33"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row>
    <row r="258" spans="1:33"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row>
    <row r="259" spans="1:33"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row>
    <row r="260" spans="1:33"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row>
    <row r="261" spans="1:33"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row>
    <row r="262" spans="1:33"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row>
    <row r="263" spans="1:33"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row>
    <row r="264" spans="1:33"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row>
    <row r="265" spans="1:33"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row>
    <row r="266" spans="1:33"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row>
    <row r="267" spans="1:33"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row>
    <row r="268" spans="1:33"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row>
    <row r="269" spans="1:33"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row>
    <row r="270" spans="1:33"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row>
    <row r="271" spans="1:33"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row>
    <row r="272" spans="1:33"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row>
    <row r="273" spans="1:33"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row>
    <row r="274" spans="1:33"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row>
    <row r="275" spans="1:33"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row>
    <row r="276" spans="1:33"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row>
    <row r="277" spans="1:33"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row>
    <row r="278" spans="1:33"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row>
    <row r="279" spans="1:33"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row>
    <row r="280" spans="1:33"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row>
    <row r="281" spans="1:33"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row>
    <row r="282" spans="1:33"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row>
    <row r="283" spans="1:33"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row>
    <row r="284" spans="1:33"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row>
    <row r="285" spans="1:33"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row>
    <row r="286" spans="1:33"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row>
    <row r="287" spans="1:33"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row r="288" spans="1:33"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row>
    <row r="289" spans="1:33"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row>
    <row r="290" spans="1:33"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row>
    <row r="291" spans="1:33"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row>
    <row r="292" spans="1:33"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row>
    <row r="293" spans="1:33"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row>
    <row r="294" spans="1:33"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row>
    <row r="295" spans="1:33"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row>
    <row r="296" spans="1:33"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row>
    <row r="297" spans="1:33"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row>
    <row r="298" spans="1:33"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row>
    <row r="299" spans="1:33"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row>
    <row r="300" spans="1:33"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row>
    <row r="301" spans="1:33"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row>
    <row r="302" spans="1:33"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row>
    <row r="303" spans="1:33"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row>
    <row r="304" spans="1:33"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row>
    <row r="305" spans="1:33"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row>
    <row r="306" spans="1:33"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1:33"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1:33"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row>
    <row r="309" spans="1:33"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row>
    <row r="310" spans="1:33"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row>
    <row r="311" spans="1:33"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row>
    <row r="312" spans="1:33"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row>
    <row r="313" spans="1:33"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row>
    <row r="314" spans="1:33"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row>
    <row r="315" spans="1:33"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row>
    <row r="316" spans="1:33"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row>
    <row r="317" spans="1:33"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row>
    <row r="318" spans="1:33"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row>
    <row r="319" spans="1:33"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row>
    <row r="320" spans="1:33"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row>
    <row r="321" spans="1:33"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row>
    <row r="322" spans="1:33"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row>
    <row r="323" spans="1:33"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row>
    <row r="324" spans="1:33"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row>
    <row r="325" spans="1:33"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row>
    <row r="326" spans="1:33"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row>
    <row r="327" spans="1:33"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row>
    <row r="328" spans="1:33"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row>
    <row r="329" spans="1:33"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row>
    <row r="330" spans="1:33"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row>
    <row r="331" spans="1:33"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row>
    <row r="332" spans="1:33"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row>
    <row r="333" spans="1:33"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row>
    <row r="334" spans="1:33"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row>
    <row r="335" spans="1:33"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row>
    <row r="336" spans="1:33"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row>
    <row r="337" spans="1:33"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row>
    <row r="338" spans="1:33"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row>
    <row r="339" spans="1:33"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row>
    <row r="340" spans="1:33"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row>
    <row r="341" spans="1:33"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row>
    <row r="342" spans="1:33"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row>
    <row r="343" spans="1:33"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row>
    <row r="344" spans="1:33"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row>
    <row r="345" spans="1:33"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row>
    <row r="346" spans="1:33"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row>
    <row r="347" spans="1:33"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row>
    <row r="348" spans="1:33"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row>
    <row r="349" spans="1:33"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row>
    <row r="350" spans="1:33"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row>
    <row r="351" spans="1:33"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row>
    <row r="352" spans="1:33"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1:33"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row>
    <row r="354" spans="1:33"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row>
    <row r="355" spans="1:33"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row>
    <row r="356" spans="1:33"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row>
    <row r="357" spans="1:33"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row>
    <row r="358" spans="1:33"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row>
    <row r="359" spans="1:33"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row>
    <row r="360" spans="1:33"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row>
    <row r="361" spans="1:33"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row>
    <row r="362" spans="1:33"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row>
    <row r="363" spans="1:33"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row>
    <row r="364" spans="1:33"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row>
    <row r="365" spans="1:33"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row>
    <row r="366" spans="1:33"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row>
    <row r="367" spans="1:33"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row>
    <row r="368" spans="1:33"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row>
    <row r="369" spans="1:33"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row>
    <row r="370" spans="1:33"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row>
    <row r="371" spans="1:33"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row>
    <row r="372" spans="1:33"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row>
    <row r="373" spans="1:33"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row>
    <row r="374" spans="1:33"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row>
    <row r="375" spans="1:33"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row>
    <row r="376" spans="1:33"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row>
    <row r="377" spans="1:33"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row>
    <row r="378" spans="1:33"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row>
    <row r="379" spans="1:33"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row>
    <row r="380" spans="1:33"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row>
    <row r="381" spans="1:33"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row>
    <row r="382" spans="1:33"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row>
    <row r="383" spans="1:33"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row>
    <row r="384" spans="1:33"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row>
    <row r="385" spans="1:33"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row>
    <row r="386" spans="1:33"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row>
    <row r="387" spans="1:33"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row>
    <row r="388" spans="1:33"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row>
    <row r="389" spans="1:33"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row>
    <row r="390" spans="1:33"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row>
    <row r="391" spans="1:33"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row>
    <row r="392" spans="1:33"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row>
    <row r="393" spans="1:33"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row>
    <row r="394" spans="1:33"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row>
    <row r="395" spans="1:33"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row>
    <row r="396" spans="1:33"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row>
    <row r="397" spans="1:33"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row>
    <row r="398" spans="1:33"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row>
    <row r="399" spans="1:33"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row>
    <row r="400" spans="1:33"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row>
    <row r="401" spans="1:33"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row>
    <row r="402" spans="1:33"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row>
    <row r="403" spans="1:33"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row>
    <row r="404" spans="1:33"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row>
    <row r="405" spans="1:33"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row>
    <row r="406" spans="1:33"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row>
    <row r="407" spans="1:33"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row>
    <row r="408" spans="1:33"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row>
    <row r="409" spans="1:33"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row>
    <row r="410" spans="1:33"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row>
    <row r="411" spans="1:33"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row>
    <row r="412" spans="1:33"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row>
    <row r="413" spans="1:33"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row>
    <row r="414" spans="1:33"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row>
    <row r="415" spans="1:33"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row>
    <row r="416" spans="1:33"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row>
    <row r="417" spans="1:33"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row>
    <row r="418" spans="1:33"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row>
    <row r="419" spans="1:33"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row>
    <row r="420" spans="1:33"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row>
    <row r="421" spans="1:33"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row>
    <row r="422" spans="1:33"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row>
    <row r="423" spans="1:33"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row>
    <row r="424" spans="1:33"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row>
    <row r="425" spans="1:33"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row>
    <row r="426" spans="1:33"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row>
    <row r="427" spans="1:33"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row>
    <row r="428" spans="1:33"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row>
    <row r="429" spans="1:33"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row>
    <row r="430" spans="1:33"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row>
    <row r="431" spans="1:33"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1:33"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row>
    <row r="433" spans="1:33"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row>
    <row r="434" spans="1:33"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row>
    <row r="435" spans="1:33"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row>
    <row r="436" spans="1:33"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row>
    <row r="437" spans="1:33"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row>
    <row r="438" spans="1:33"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row>
    <row r="439" spans="1:33"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row>
    <row r="440" spans="1:33"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row>
    <row r="441" spans="1:33"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row>
    <row r="442" spans="1:33"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row>
    <row r="443" spans="1:33"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row>
    <row r="444" spans="1:33"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row>
    <row r="445" spans="1:33"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row>
    <row r="446" spans="1:33"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row>
    <row r="447" spans="1:33"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row>
    <row r="448" spans="1:33"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row>
    <row r="449" spans="1:33"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row>
    <row r="450" spans="1:33"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row>
    <row r="451" spans="1:33"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row>
    <row r="452" spans="1:33"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row>
    <row r="453" spans="1:33"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row>
    <row r="454" spans="1:33"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row>
    <row r="455" spans="1:33"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row>
    <row r="456" spans="1:33"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row>
    <row r="457" spans="1:33"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row>
    <row r="458" spans="1:33"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row>
    <row r="459" spans="1:33"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row>
    <row r="460" spans="1:33"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row>
    <row r="461" spans="1:33"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row>
    <row r="462" spans="1:33"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row>
    <row r="463" spans="1:33"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row>
    <row r="464" spans="1:33"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row>
    <row r="465" spans="1:33"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row>
    <row r="466" spans="1:33"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row>
    <row r="467" spans="1:33"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row>
    <row r="468" spans="1:33"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row>
    <row r="469" spans="1:33"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row>
    <row r="470" spans="1:33"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row>
    <row r="471" spans="1:33"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row>
    <row r="472" spans="1:33"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row>
    <row r="473" spans="1:33"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row>
    <row r="474" spans="1:33"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row>
    <row r="475" spans="1:33"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row>
    <row r="476" spans="1:33"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row>
    <row r="477" spans="1:33"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row>
    <row r="478" spans="1:33"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row>
    <row r="479" spans="1:33"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row>
    <row r="480" spans="1:33"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row>
    <row r="481" spans="1:33"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row>
    <row r="482" spans="1:33"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row>
    <row r="483" spans="1:33"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row>
    <row r="484" spans="1:33"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row>
    <row r="485" spans="1:33"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row>
    <row r="486" spans="1:33"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row>
    <row r="487" spans="1:33"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row>
    <row r="488" spans="1:33"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row>
    <row r="489" spans="1:33"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row>
    <row r="490" spans="1:33"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row>
    <row r="491" spans="1:33"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row>
    <row r="492" spans="1:33"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row>
    <row r="493" spans="1:33"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row>
    <row r="494" spans="1:33"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row>
    <row r="495" spans="1:33"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row>
    <row r="496" spans="1:33"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row>
    <row r="497" spans="1:33"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row>
    <row r="498" spans="1:33"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row>
    <row r="499" spans="1:33"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row>
    <row r="500" spans="1:33"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row>
    <row r="501" spans="1:33"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row>
    <row r="502" spans="1:33"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row>
    <row r="503" spans="1:33"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row>
    <row r="504" spans="1:33"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row>
    <row r="505" spans="1:33"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row>
    <row r="506" spans="1:33"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row>
    <row r="507" spans="1:33"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row>
    <row r="508" spans="1:33"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row>
    <row r="509" spans="1:33"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row>
    <row r="510" spans="1:33"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row>
    <row r="511" spans="1:33"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row>
    <row r="512" spans="1:33"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row>
    <row r="513" spans="1:33"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row>
    <row r="514" spans="1:33"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row>
    <row r="515" spans="1:33"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row>
    <row r="516" spans="1:33"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row>
    <row r="517" spans="1:33"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row>
    <row r="518" spans="1:33"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row>
    <row r="519" spans="1:33"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row>
    <row r="520" spans="1:33"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row>
    <row r="521" spans="1:33"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row>
    <row r="522" spans="1:33"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row>
    <row r="523" spans="1:33"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row>
    <row r="524" spans="1:33"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row>
    <row r="525" spans="1:33"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row>
    <row r="526" spans="1:33"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row>
    <row r="527" spans="1:33"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row>
    <row r="528" spans="1:33"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row>
    <row r="529" spans="1:33"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row>
    <row r="530" spans="1:33"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row>
    <row r="531" spans="1:33"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row>
    <row r="532" spans="1:33"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row>
    <row r="533" spans="1:33"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row>
    <row r="534" spans="1:33"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row>
    <row r="535" spans="1:33"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row>
    <row r="536" spans="1:33"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row>
    <row r="537" spans="1:33"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row>
    <row r="538" spans="1:33"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row>
    <row r="539" spans="1:33"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row>
    <row r="540" spans="1:33"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row>
    <row r="541" spans="1:33"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row>
    <row r="542" spans="1:33"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row>
    <row r="543" spans="1:33"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row>
    <row r="544" spans="1:33"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row>
    <row r="545" spans="1:33"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row>
    <row r="546" spans="1:33"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row>
    <row r="547" spans="1:33"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row>
    <row r="548" spans="1:33"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row>
    <row r="549" spans="1:33"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row>
    <row r="550" spans="1:33"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row>
    <row r="551" spans="1:33"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row>
    <row r="552" spans="1:33"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row>
    <row r="553" spans="1:33"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row>
    <row r="554" spans="1:33"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row>
    <row r="555" spans="1:33"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row>
    <row r="556" spans="1:33"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row>
    <row r="557" spans="1:33"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row>
    <row r="558" spans="1:33"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row>
    <row r="559" spans="1:33"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row>
    <row r="560" spans="1:33"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row>
    <row r="561" spans="1:33"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row>
    <row r="562" spans="1:33"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row>
    <row r="563" spans="1:33"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row>
    <row r="564" spans="1:33"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row>
    <row r="565" spans="1:33"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row>
    <row r="566" spans="1:33"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row>
    <row r="567" spans="1:33"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row>
    <row r="568" spans="1:33"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row>
    <row r="569" spans="1:33"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row>
    <row r="570" spans="1:33"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row>
    <row r="571" spans="1:33"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row>
    <row r="572" spans="1:33"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row>
    <row r="573" spans="1:33"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row>
    <row r="574" spans="1:33"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row>
    <row r="575" spans="1:33"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row>
    <row r="576" spans="1:33"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row>
    <row r="577" spans="1:33"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row>
    <row r="578" spans="1:33"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row>
    <row r="579" spans="1:33"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row>
    <row r="580" spans="1:33"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row>
    <row r="581" spans="1:33"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row>
    <row r="582" spans="1:33"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row>
    <row r="583" spans="1:33"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row>
    <row r="584" spans="1:33"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row>
    <row r="585" spans="1:33"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row>
    <row r="586" spans="1:33"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row>
    <row r="587" spans="1:33"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row>
    <row r="588" spans="1:33"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row>
    <row r="589" spans="1:33"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row>
    <row r="590" spans="1:33"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row>
    <row r="591" spans="1:33"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row>
    <row r="592" spans="1:33"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row>
    <row r="593" spans="1:33"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row>
    <row r="594" spans="1:33"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row>
    <row r="595" spans="1:33"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row>
    <row r="596" spans="1:33"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row>
    <row r="597" spans="1:33"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row>
    <row r="598" spans="1:33"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row>
    <row r="599" spans="1:33"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row>
    <row r="600" spans="1:33"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row>
    <row r="601" spans="1:33"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row>
    <row r="602" spans="1:33"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row>
    <row r="603" spans="1:33"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row>
    <row r="604" spans="1:33"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row>
    <row r="605" spans="1:33"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row>
    <row r="606" spans="1:33"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row>
    <row r="607" spans="1:33"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row>
    <row r="608" spans="1:33"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row>
    <row r="609" spans="1:33"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row>
    <row r="610" spans="1:33"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row>
    <row r="611" spans="1:33"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row>
    <row r="612" spans="1:33"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row>
    <row r="613" spans="1:33"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row>
    <row r="614" spans="1:33"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row>
    <row r="615" spans="1:33"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row>
    <row r="616" spans="1:33"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row>
    <row r="617" spans="1:33"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row>
    <row r="618" spans="1:33"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row>
    <row r="619" spans="1:33"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row>
    <row r="620" spans="1:33"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row>
    <row r="621" spans="1:33"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row>
    <row r="622" spans="1:33"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row>
    <row r="623" spans="1:33"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row>
    <row r="624" spans="1:33"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row>
    <row r="625" spans="1:33"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row>
    <row r="626" spans="1:33"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row>
    <row r="627" spans="1:33"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row>
    <row r="628" spans="1:33"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row>
    <row r="629" spans="1:33"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row>
    <row r="630" spans="1:33"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row>
    <row r="631" spans="1:33"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row>
    <row r="632" spans="1:33"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row>
    <row r="633" spans="1:33"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row>
    <row r="634" spans="1:33"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row>
    <row r="635" spans="1:33"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row>
    <row r="636" spans="1:33"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row>
    <row r="637" spans="1:33"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row>
    <row r="638" spans="1:33"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row>
    <row r="639" spans="1:33"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row>
    <row r="640" spans="1:33"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row>
    <row r="641" spans="1:33"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row>
    <row r="642" spans="1:33"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row>
    <row r="643" spans="1:33"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row>
    <row r="644" spans="1:33"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row>
    <row r="645" spans="1:33"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row>
    <row r="646" spans="1:33"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row>
    <row r="647" spans="1:33"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1:33"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row>
    <row r="649" spans="1:33"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row>
    <row r="650" spans="1:33"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row>
    <row r="651" spans="1:33"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row>
    <row r="652" spans="1:33"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row>
    <row r="653" spans="1:33"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row>
    <row r="654" spans="1:33"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row>
    <row r="655" spans="1:33"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row>
    <row r="656" spans="1:33"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row>
    <row r="657" spans="1:33"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row>
    <row r="658" spans="1:33"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row>
    <row r="659" spans="1:33"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row>
    <row r="660" spans="1:33"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row>
    <row r="661" spans="1:33"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row>
    <row r="662" spans="1:33"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row>
    <row r="663" spans="1:33"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row>
    <row r="664" spans="1:33"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row>
    <row r="665" spans="1:33"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row>
    <row r="666" spans="1:33"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row>
    <row r="667" spans="1:33"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row>
    <row r="668" spans="1:33"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row>
    <row r="669" spans="1:33"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row>
    <row r="670" spans="1:33"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row>
    <row r="671" spans="1:33"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row>
    <row r="672" spans="1:33"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row>
    <row r="673" spans="1:33"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row>
    <row r="674" spans="1:33"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row>
    <row r="675" spans="1:33"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row>
    <row r="676" spans="1:33"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row>
    <row r="677" spans="1:33"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row>
    <row r="678" spans="1:33"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row>
    <row r="679" spans="1:33"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row>
    <row r="680" spans="1:33"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row>
    <row r="681" spans="1:33"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row>
    <row r="682" spans="1:33"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row>
    <row r="683" spans="1:33"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row>
    <row r="684" spans="1:33"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row>
    <row r="685" spans="1:33"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row>
    <row r="686" spans="1:33"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row>
    <row r="687" spans="1:33"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row>
    <row r="688" spans="1:33"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row>
    <row r="689" spans="1:33"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row>
    <row r="690" spans="1:33"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row>
    <row r="691" spans="1:33"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row>
    <row r="692" spans="1:33"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row>
    <row r="693" spans="1:33"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row>
    <row r="694" spans="1:33"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row>
    <row r="695" spans="1:33"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row>
    <row r="696" spans="1:33"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row>
    <row r="697" spans="1:33"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row>
    <row r="698" spans="1:33"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row>
    <row r="699" spans="1:33"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row>
    <row r="700" spans="1:33"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row>
    <row r="701" spans="1:33"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row>
    <row r="702" spans="1:33"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row>
    <row r="703" spans="1:33"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row>
    <row r="704" spans="1:33"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row>
    <row r="705" spans="1:33"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row>
    <row r="706" spans="1:33"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row>
    <row r="707" spans="1:33"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row>
    <row r="708" spans="1:33"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row>
    <row r="709" spans="1:33"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row>
    <row r="710" spans="1:33"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row>
    <row r="711" spans="1:33"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row>
    <row r="712" spans="1:33"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row>
    <row r="713" spans="1:33"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row>
    <row r="714" spans="1:33"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row>
    <row r="715" spans="1:33"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row>
    <row r="716" spans="1:33"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row>
    <row r="717" spans="1:33"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row>
    <row r="718" spans="1:33"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row>
    <row r="719" spans="1:33"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row>
    <row r="720" spans="1:33"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row>
    <row r="721" spans="1:33"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row>
    <row r="722" spans="1:33"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row>
    <row r="723" spans="1:33"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row>
    <row r="724" spans="1:33"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row>
    <row r="725" spans="1:33"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row>
    <row r="726" spans="1:33"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row>
    <row r="727" spans="1:33"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row>
    <row r="728" spans="1:33"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row>
    <row r="729" spans="1:33"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row>
    <row r="730" spans="1:33"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row>
    <row r="731" spans="1:33"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row>
    <row r="732" spans="1:33"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row>
    <row r="733" spans="1:33"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row>
    <row r="734" spans="1:33"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row>
    <row r="735" spans="1:33"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row>
    <row r="736" spans="1:33"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row>
    <row r="737" spans="1:33"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row>
    <row r="738" spans="1:33"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row>
    <row r="739" spans="1:33"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row>
    <row r="740" spans="1:33"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row>
    <row r="741" spans="1:33"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row>
    <row r="742" spans="1:33"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row>
    <row r="743" spans="1:33"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row>
    <row r="744" spans="1:33"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row>
    <row r="745" spans="1:33"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row>
    <row r="746" spans="1:33"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row>
    <row r="747" spans="1:33"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row>
    <row r="748" spans="1:33"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row>
    <row r="749" spans="1:33"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row>
    <row r="750" spans="1:33"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row>
    <row r="751" spans="1:33"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row>
    <row r="752" spans="1:33"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row>
    <row r="753" spans="1:33"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row>
    <row r="754" spans="1:33"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row>
    <row r="755" spans="1:33"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row>
    <row r="756" spans="1:33"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row>
    <row r="757" spans="1:33"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row>
    <row r="758" spans="1:33"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row>
    <row r="759" spans="1:33"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row>
    <row r="760" spans="1:33"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row>
    <row r="761" spans="1:33"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row>
    <row r="762" spans="1:33"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row>
    <row r="763" spans="1:33"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row>
    <row r="764" spans="1:33"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row>
    <row r="765" spans="1:33"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row>
    <row r="766" spans="1:33"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row>
    <row r="767" spans="1:33"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row>
    <row r="768" spans="1:33"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row>
    <row r="769" spans="1:33"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row>
    <row r="770" spans="1:33"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row>
    <row r="771" spans="1:33"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row>
    <row r="772" spans="1:33"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row>
    <row r="773" spans="1:33"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row>
    <row r="774" spans="1:33"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row>
    <row r="775" spans="1:33"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row>
    <row r="776" spans="1:33"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row>
    <row r="777" spans="1:33"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row>
    <row r="778" spans="1:33"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row>
    <row r="779" spans="1:33"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row>
    <row r="780" spans="1:33"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row>
    <row r="781" spans="1:33"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row>
    <row r="782" spans="1:33"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row>
    <row r="783" spans="1:33"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row>
    <row r="784" spans="1:33"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row>
    <row r="785" spans="1:33"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row>
    <row r="786" spans="1:33"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row>
    <row r="787" spans="1:33"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row>
    <row r="788" spans="1:33"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row>
    <row r="789" spans="1:33"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row>
    <row r="790" spans="1:33"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row>
    <row r="791" spans="1:33"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row>
    <row r="792" spans="1:33"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row>
    <row r="793" spans="1:33"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row>
    <row r="794" spans="1:33"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row>
    <row r="795" spans="1:33"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row>
    <row r="796" spans="1:33"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row>
    <row r="797" spans="1:33"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row>
    <row r="798" spans="1:33"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row>
    <row r="799" spans="1:33"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row>
    <row r="800" spans="1:33"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row>
    <row r="801" spans="1:33"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row>
    <row r="802" spans="1:33"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row>
    <row r="803" spans="1:33"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row>
    <row r="804" spans="1:33"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row>
    <row r="805" spans="1:33"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row>
    <row r="806" spans="1:33"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row>
    <row r="807" spans="1:33"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row>
    <row r="808" spans="1:33"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row>
    <row r="809" spans="1:33"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row>
    <row r="810" spans="1:33"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row>
    <row r="811" spans="1:33"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row>
    <row r="812" spans="1:33"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row>
    <row r="813" spans="1:33"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row>
    <row r="814" spans="1:33"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row>
    <row r="815" spans="1:33"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row>
    <row r="816" spans="1:33"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row>
    <row r="817" spans="1:33"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row>
    <row r="818" spans="1:33"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row>
    <row r="819" spans="1:33"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row>
    <row r="820" spans="1:33"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row>
    <row r="821" spans="1:33"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row>
    <row r="822" spans="1:33"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row>
    <row r="823" spans="1:33"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row>
    <row r="824" spans="1:33"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row>
    <row r="825" spans="1:33"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row>
    <row r="826" spans="1:33"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row>
    <row r="827" spans="1:33"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row>
    <row r="828" spans="1:33"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row>
    <row r="829" spans="1:33"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row>
    <row r="830" spans="1:33"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row>
    <row r="831" spans="1:33"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row>
    <row r="832" spans="1:33"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row>
    <row r="833" spans="1:33"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row>
    <row r="834" spans="1:33"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row>
    <row r="835" spans="1:33"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row>
    <row r="836" spans="1:33"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row>
    <row r="837" spans="1:33"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row>
    <row r="838" spans="1:33"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row>
    <row r="839" spans="1:33"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row>
    <row r="840" spans="1:33"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row>
    <row r="841" spans="1:33"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row>
    <row r="842" spans="1:33"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row>
    <row r="843" spans="1:33"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row>
    <row r="844" spans="1:33"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row>
    <row r="845" spans="1:33"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row>
    <row r="846" spans="1:33"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row>
    <row r="847" spans="1:33"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row>
    <row r="848" spans="1:33"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row>
    <row r="849" spans="1:33"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row>
    <row r="850" spans="1:33"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row>
    <row r="851" spans="1:33"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row>
    <row r="852" spans="1:33"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row>
    <row r="853" spans="1:33"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row>
    <row r="854" spans="1:33"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row>
    <row r="855" spans="1:33"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row>
    <row r="856" spans="1:33"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row>
    <row r="857" spans="1:33"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row>
    <row r="858" spans="1:33"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row>
    <row r="859" spans="1:33"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row>
    <row r="860" spans="1:33"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row>
    <row r="861" spans="1:33"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row>
    <row r="862" spans="1:33"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row>
    <row r="863" spans="1:33"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row>
    <row r="864" spans="1:33"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row>
    <row r="865" spans="1:33"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row>
    <row r="866" spans="1:33"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row>
    <row r="867" spans="1:33"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row>
    <row r="868" spans="1:33"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row>
    <row r="869" spans="1:33"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row>
    <row r="870" spans="1:33"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row>
    <row r="871" spans="1:33"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row>
    <row r="872" spans="1:33"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row>
    <row r="873" spans="1:33"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row>
    <row r="874" spans="1:33"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row>
    <row r="875" spans="1:33"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row>
    <row r="876" spans="1:33"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row>
    <row r="877" spans="1:33"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row>
    <row r="878" spans="1:33"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row>
    <row r="879" spans="1:33"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row>
    <row r="880" spans="1:33"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row>
    <row r="881" spans="1:33"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row>
    <row r="882" spans="1:33"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row>
    <row r="883" spans="1:33"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row>
    <row r="884" spans="1:33"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row>
    <row r="885" spans="1:33"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row>
    <row r="886" spans="1:33"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row>
    <row r="887" spans="1:33"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row>
    <row r="888" spans="1:33"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row>
    <row r="889" spans="1:33"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row>
    <row r="890" spans="1:33"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row>
    <row r="891" spans="1:33"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row>
    <row r="892" spans="1:33"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row>
    <row r="893" spans="1:33"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row>
    <row r="894" spans="1:33"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row>
    <row r="895" spans="1:33"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row>
    <row r="896" spans="1:33"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row>
    <row r="897" spans="1:33"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row>
    <row r="898" spans="1:33"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row>
    <row r="899" spans="1:33"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row>
    <row r="900" spans="1:33"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row>
    <row r="901" spans="1:33"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row>
    <row r="902" spans="1:33"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row>
    <row r="903" spans="1:33"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row>
    <row r="904" spans="1:33"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row>
    <row r="905" spans="1:33"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row>
    <row r="906" spans="1:33"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row>
    <row r="907" spans="1:33"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row>
    <row r="908" spans="1:33"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row>
    <row r="909" spans="1:33"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row>
    <row r="910" spans="1:33"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row>
    <row r="911" spans="1:33"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row>
    <row r="912" spans="1:33"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row>
    <row r="913" spans="1:33"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row>
    <row r="914" spans="1:33"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row>
    <row r="915" spans="1:33"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row>
    <row r="916" spans="1:33"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row>
    <row r="917" spans="1:33"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row>
    <row r="918" spans="1:33"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row>
    <row r="919" spans="1:33"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row>
    <row r="920" spans="1:33"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row>
    <row r="921" spans="1:33"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row>
    <row r="922" spans="1:33"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row>
    <row r="923" spans="1:33"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row>
    <row r="924" spans="1:33"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row>
    <row r="925" spans="1:33"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row>
    <row r="926" spans="1:33"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row>
    <row r="927" spans="1:33"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row>
    <row r="928" spans="1:33"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row>
    <row r="929" spans="1:33"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row>
    <row r="930" spans="1:33"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row>
    <row r="931" spans="1:33"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row>
    <row r="932" spans="1:33"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row>
    <row r="933" spans="1:33"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row>
    <row r="934" spans="1:33"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row>
    <row r="935" spans="1:33"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row>
    <row r="936" spans="1:33"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row>
    <row r="937" spans="1:33"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row>
    <row r="938" spans="1:33"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row>
    <row r="939" spans="1:33"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row>
    <row r="940" spans="1:33"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row>
    <row r="941" spans="1:33"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row>
    <row r="942" spans="1:33"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row>
    <row r="943" spans="1:33"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row>
    <row r="944" spans="1:33"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row>
    <row r="945" spans="1:33"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row>
    <row r="946" spans="1:33"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row>
    <row r="947" spans="1:33"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row>
    <row r="948" spans="1:33"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row>
    <row r="949" spans="1:33"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row>
    <row r="950" spans="1:33"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row>
    <row r="951" spans="1:33"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row>
    <row r="952" spans="1:33"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row>
    <row r="953" spans="1:33"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row>
    <row r="954" spans="1:33"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row>
    <row r="955" spans="1:33"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row>
    <row r="956" spans="1:33"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row>
    <row r="957" spans="1:33"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row>
    <row r="958" spans="1:33"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row>
    <row r="959" spans="1:33"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row>
    <row r="960" spans="1:33"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row>
    <row r="961" spans="1:33"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row>
    <row r="962" spans="1:33"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row>
    <row r="963" spans="1:33"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row>
    <row r="964" spans="1:33"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row>
    <row r="965" spans="1:33"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row>
    <row r="966" spans="1:33"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row>
    <row r="967" spans="1:33"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row>
    <row r="968" spans="1:33"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row>
    <row r="969" spans="1:33"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row>
    <row r="970" spans="1:33"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row>
    <row r="971" spans="1:33"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row>
    <row r="972" spans="1:33"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row>
    <row r="973" spans="1:33"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row>
    <row r="974" spans="1:33"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row>
    <row r="975" spans="1:33"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row>
    <row r="976" spans="1:33"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row>
    <row r="977" spans="1:33"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row>
    <row r="978" spans="1:33"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row>
    <row r="979" spans="1:33"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row>
    <row r="980" spans="1:33"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row>
    <row r="981" spans="1:33"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row>
    <row r="982" spans="1:33"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row>
    <row r="983" spans="1:33"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row>
    <row r="984" spans="1:33"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row>
    <row r="985" spans="1:33"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row>
    <row r="986" spans="1:33"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row>
    <row r="987" spans="1:33"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row>
    <row r="988" spans="1:33"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row>
    <row r="989" spans="1:33"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row>
    <row r="990" spans="1:33"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row>
    <row r="991" spans="1:33"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row>
    <row r="992" spans="1:33"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row>
    <row r="993" spans="1:33"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row>
    <row r="994" spans="1:33"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row>
    <row r="995" spans="1:33"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row>
    <row r="996" spans="1:33"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row>
    <row r="997" spans="1:33"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row>
    <row r="998" spans="1:33"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row>
    <row r="999" spans="1:33"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row>
    <row r="1000" spans="1:33"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row>
    <row r="1001" spans="1:33" ht="15.7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c r="AF1001" s="59"/>
      <c r="AG1001" s="59"/>
    </row>
  </sheetData>
  <autoFilter ref="A4:AG85">
    <filterColumn colId="15">
      <filters>
        <filter val="1,300.00"/>
        <filter val="2,200.00"/>
      </filters>
    </filterColumn>
  </autoFilter>
  <mergeCells count="27">
    <mergeCell ref="G3:G4"/>
    <mergeCell ref="H3:H4"/>
    <mergeCell ref="I3:J3"/>
    <mergeCell ref="P3:P4"/>
    <mergeCell ref="Q3:Q4"/>
    <mergeCell ref="K3:N3"/>
    <mergeCell ref="O3:O4"/>
    <mergeCell ref="A3:A4"/>
    <mergeCell ref="C3:C4"/>
    <mergeCell ref="D3:D4"/>
    <mergeCell ref="E3:E4"/>
    <mergeCell ref="F3:F4"/>
    <mergeCell ref="R3:R4"/>
    <mergeCell ref="S3:S4"/>
    <mergeCell ref="AC3:AC4"/>
    <mergeCell ref="AD3:AD4"/>
    <mergeCell ref="T2:X2"/>
    <mergeCell ref="Y2:AC2"/>
    <mergeCell ref="T3:T4"/>
    <mergeCell ref="U3:U4"/>
    <mergeCell ref="V3:V4"/>
    <mergeCell ref="W3:W4"/>
    <mergeCell ref="X3:X4"/>
    <mergeCell ref="Y3:Y4"/>
    <mergeCell ref="Z3:Z4"/>
    <mergeCell ref="AA3:AA4"/>
    <mergeCell ref="AB3:AB4"/>
  </mergeCells>
  <conditionalFormatting sqref="B1:C1">
    <cfRule type="containsText" dxfId="69" priority="1" operator="containsText" text="Planned">
      <formula>NOT(ISERROR(SEARCH(("Planned"),(B1))))</formula>
    </cfRule>
  </conditionalFormatting>
  <conditionalFormatting sqref="A2:A45 B2:B38 C2:C7 D2:D8 E2:I7 Q3:Q4 S3:S4 J5:N7 P5:P7 O6 Q6 S6 I9:J17 S16 K19:N20 S20 I21:J24 S26 I27:J28 O27:O28 K29:N29 I30:J30 O30:O38 K31:N34 I35:J35 I37:J38 K37:N37 B41:B46 I42:I57 J43 J45:J57 K45:N47 O45:O46 B48:B58 K58:N58 K66:N66 K74:N75 P74:P75 K77:N77 P77 K81:N81 P81 Q82 A48:A85 B66:B84 I67:J83 R3:R85 S66:S81">
    <cfRule type="containsText" dxfId="68" priority="2" operator="containsText" text="Add">
      <formula>NOT(ISERROR(SEARCH(("Add"),(A2))))</formula>
    </cfRule>
  </conditionalFormatting>
  <conditionalFormatting sqref="A2:A45 B2:B38 C2:C7 D2:D8 E2:I7 Q3:Q4 S3:S4 J5:N7 P5:P7 O6 Q6 S6 I9:J17 S16 K19:N20 S20 I21:J24 S26 I27:J28 O27:O28 K29:N29 I30:J30 O30:O38 K31:N34 I35:J35 I37:J38 K37:N37 B41:B46 I42:I57 J43 J45:J57 K45:N47 O45:O46 B48:B58 K58:N58 K66:N66 K74:N75 P74:P75 K77:N77 P77 K81:N81 P81 Q82 A48:A85 B66:B84 I67:J83 R3:R85 S66:S81">
    <cfRule type="containsText" dxfId="67" priority="3" operator="containsText" text="RCP V">
      <formula>NOT(ISERROR(SEARCH(("RCP V"),(A2))))</formula>
    </cfRule>
  </conditionalFormatting>
  <conditionalFormatting sqref="A2:A45 B2:B38 C2:C7 D2:D8 E2:I7 Q3:Q4 S3:S4 J5:N7 P5:P7 O6 Q6 S6 I9:J17 S16 K19:N20 S20 I21:J24 S26 I27:J28 O27:O28 K29:N29 I30:J30 O30:O38 K31:N34 I35:J35 I37:J38 K37:N37 B41:B46 I42:I57 J43 J45:J57 K45:N47 O45:O46 B48:B58 K58:N58 K66:N66 K74:N75 P74:P75 K77:N77 P77 K81:N81 P81 Q82 A48:A85 B66:B84 I67:J83 R3:R85 S66:S81">
    <cfRule type="containsText" dxfId="66" priority="4" operator="containsText" text="RCP VI">
      <formula>NOT(ISERROR(SEARCH(("RCP VI"),(A2))))</formula>
    </cfRule>
  </conditionalFormatting>
  <conditionalFormatting sqref="J3:P3 J4:L4 N4:P4">
    <cfRule type="containsText" dxfId="65" priority="5" operator="containsText" text="Add">
      <formula>NOT(ISERROR(SEARCH(("Add"),(J3))))</formula>
    </cfRule>
  </conditionalFormatting>
  <conditionalFormatting sqref="J3:P3 J4:L4 N4:P4">
    <cfRule type="containsText" dxfId="64" priority="6" operator="containsText" text="RCP V">
      <formula>NOT(ISERROR(SEARCH(("RCP V"),(J3))))</formula>
    </cfRule>
  </conditionalFormatting>
  <conditionalFormatting sqref="J3:P3 J4:L4 N4:P4">
    <cfRule type="containsText" dxfId="63" priority="7" operator="containsText" text="RCP VI">
      <formula>NOT(ISERROR(SEARCH(("RCP VI"),(J3))))</formula>
    </cfRule>
  </conditionalFormatting>
  <conditionalFormatting sqref="Q6 R6:R8 R13:R15 R21:R23 R74:R75 R77 R81 Q82">
    <cfRule type="containsText" dxfId="62" priority="8" operator="containsText" text="Add">
      <formula>NOT(ISERROR(SEARCH(("Add"),(Q6))))</formula>
    </cfRule>
  </conditionalFormatting>
  <conditionalFormatting sqref="Q6 R6:R8 R13:R15 R21:R23 R74:R75 R77 R81 Q82">
    <cfRule type="containsText" dxfId="61" priority="9" operator="containsText" text="RCP V">
      <formula>NOT(ISERROR(SEARCH(("RCP V"),(Q6))))</formula>
    </cfRule>
  </conditionalFormatting>
  <conditionalFormatting sqref="Q6 R6:R8 R13:R15 R21:R23 R74:R75 R77 R81 Q82">
    <cfRule type="containsText" dxfId="60" priority="10" operator="containsText" text="RCP VI">
      <formula>NOT(ISERROR(SEARCH(("RCP VI"),(Q6))))</formula>
    </cfRule>
  </conditionalFormatting>
  <conditionalFormatting sqref="M4">
    <cfRule type="containsText" dxfId="59" priority="11" operator="containsText" text="Add">
      <formula>NOT(ISERROR(SEARCH(("Add"),(M4))))</formula>
    </cfRule>
  </conditionalFormatting>
  <conditionalFormatting sqref="M4">
    <cfRule type="containsText" dxfId="58" priority="12" operator="containsText" text="RCP V">
      <formula>NOT(ISERROR(SEARCH(("RCP V"),(M4))))</formula>
    </cfRule>
  </conditionalFormatting>
  <conditionalFormatting sqref="M4">
    <cfRule type="containsText" dxfId="57" priority="13" operator="containsText" text="RCP VI">
      <formula>NOT(ISERROR(SEARCH(("RCP VI"),(M4))))</formula>
    </cfRule>
  </conditionalFormatting>
  <conditionalFormatting sqref="J5 M5:N5 F8:J10 K8:L18 O8:O15 Q8:Q10 S9:S10 F12:F13 I12:J13 Q12:Q17 S12:S14 O17:O20 I18:J20 S18 Q19:Q37 K21:L28 O22 I25:J27 O25:O27 S27:S30 I29:J29 O29 K30:L30 I31:J34 S32:S33 K35:L57 I36:J37 S37 I39:J47 S39:S48 S50 S53 S55:S56 S58:S60 K59:L65 S62 S64:S65 Q75:Q84 I76:P76 S76 I78:P80 S78:S80 I82:P85 S82 P8:P73 R8:R85 O39:O73 Q39:Q73 I58:J73 K67:L73 S69:S73 M8:N73">
    <cfRule type="containsText" dxfId="56" priority="14" operator="containsText" text="Add">
      <formula>NOT(ISERROR(SEARCH(("Add"),(J5))))</formula>
    </cfRule>
  </conditionalFormatting>
  <conditionalFormatting sqref="J5 M5:N5 F8:J10 K8:L18 O8:O15 Q8:Q10 S9:S10 F12:F13 I12:J13 Q12:Q17 S12:S14 O17:O20 I18:J20 S18 Q19:Q37 K21:L28 O22 I25:J27 O25:O27 S27:S30 I29:J29 O29 K30:L30 I31:J34 S32:S33 K35:L57 I36:J37 S37 I39:J47 S39:S48 S50 S53 S55:S56 S58:S60 K59:L65 S62 S64:S65 Q75:Q84 I76:P76 S76 I78:P80 S78:S80 I82:P85 S82 P8:P73 R8:R85 O39:O73 Q39:Q73 I58:J73 K67:L73 S69:S73 M8:N73">
    <cfRule type="containsText" dxfId="55" priority="15" operator="containsText" text="RCP V">
      <formula>NOT(ISERROR(SEARCH(("RCP V"),(J5))))</formula>
    </cfRule>
  </conditionalFormatting>
  <conditionalFormatting sqref="J5 M5:N5 F8:J10 K8:L18 O8:O15 Q8:Q10 S9:S10 F12:F13 I12:J13 Q12:Q17 S12:S14 O17:O20 I18:J20 S18 Q19:Q37 K21:L28 O22 I25:J27 O25:O27 S27:S30 I29:J29 O29 K30:L30 I31:J34 S32:S33 K35:L57 I36:J37 S37 I39:J47 S39:S48 S50 S53 S55:S56 S58:S60 K59:L65 S62 S64:S65 Q75:Q84 I76:P76 S76 I78:P80 S78:S80 I82:P85 S82 P8:P73 R8:R85 O39:O73 Q39:Q73 I58:J73 K67:L73 S69:S73 M8:N73">
    <cfRule type="containsText" dxfId="54" priority="16" operator="containsText" text="RCP VI">
      <formula>NOT(ISERROR(SEARCH(("RCP VI"),(J5))))</formula>
    </cfRule>
  </conditionalFormatting>
  <conditionalFormatting sqref="N5 N8:N34 L18 S18 O19:O20 O22 L25:L28 S27 L30 N37 N45:N47 N58 N76 N78:N80 N82:N83 N66:N73 K66:L73">
    <cfRule type="containsText" dxfId="53" priority="17" operator="containsText" text="Add">
      <formula>NOT(ISERROR(SEARCH(("Add"),(M5))))</formula>
    </cfRule>
  </conditionalFormatting>
  <conditionalFormatting sqref="M5 M8:M17 K18 M19:M20 K21:K28 L21:L24 I29:J29 M29 O29 K30 I31:J34 K35:L57 N35:N57 I36:J37 P36 I39:J47 O39:O66 P39:P41 Q42:Q44 S42:S44 Q47 S47 I58:J66 K59:L65 N59:N65 Q59:Q60 S59:S60 P61:P62 Q63:Q65 S64:S65 M76 M78:M80 M82:M83">
    <cfRule type="containsText" dxfId="52" priority="18" operator="containsText" text="Add">
      <formula>NOT(ISERROR(SEARCH(("Add"),(M5))))</formula>
    </cfRule>
  </conditionalFormatting>
  <conditionalFormatting sqref="N5 N8:N34 L18 S18 O19:O20 O22 L25:L28 S27 L30 N37 N45:N47 N58 N76 N78:N80 N82:N83 N66:N73 K66:L73">
    <cfRule type="containsText" dxfId="51" priority="19" operator="containsText" text="RCP V">
      <formula>NOT(ISERROR(SEARCH(("RCP V"),(M5))))</formula>
    </cfRule>
  </conditionalFormatting>
  <conditionalFormatting sqref="M5 M8:M17 K18 M19:M20 K21:K28 L21:L24 I29:J29 M29 O29 K30 I31:J34 K35:L57 N35:N57 I36:J37 P36 I39:J47 O39:O66 P39:P41 Q42:Q44 S42:S44 Q47 S47 I58:J66 K59:L65 N59:N65 Q59:Q60 S59:S60 P61:P62 Q63:Q65 S64:S65 M76 M78:M80 M82:M83">
    <cfRule type="containsText" dxfId="50" priority="20" operator="containsText" text="RCP V">
      <formula>NOT(ISERROR(SEARCH(("RCP V"),(M5))))</formula>
    </cfRule>
  </conditionalFormatting>
  <conditionalFormatting sqref="N5 N8:N34 L18 S18 O19:O20 O22 L25:L28 S27 L30 N37 N45:N47 N58 N76 N78:N80 N82:N83 N66:N73 K66:L73">
    <cfRule type="containsText" dxfId="49" priority="21" operator="containsText" text="RCP VI">
      <formula>NOT(ISERROR(SEARCH(("RCP VI"),(M5))))</formula>
    </cfRule>
  </conditionalFormatting>
  <conditionalFormatting sqref="M5 M8:M17 K18 M19:M20 K21:K28 L21:L24 I29:J29 M29 O29 K30 I31:J34 K35:L57 N35:N57 I36:J37 P36 I39:J47 O39:O66 P39:P41 Q42:Q44 S42:S44 Q47 S47 I58:J66 K59:L65 N59:N65 Q59:Q60 S59:S60 P61:P62 Q63:Q65 S64:S65 M76 M78:M80 M82:M83">
    <cfRule type="containsText" dxfId="48" priority="22" operator="containsText" text="RCP VI">
      <formula>NOT(ISERROR(SEARCH(("RCP VI"),(M5))))</formula>
    </cfRule>
  </conditionalFormatting>
  <conditionalFormatting sqref="K5:L5 K8:L17 I18:J20 K19:L20 I25:J27 K29:L29 K31:L34 K37:L37 K45:L47 K58:L58 K76:L76 K78:L80 K82:L85 I84:J85 M84:P85">
    <cfRule type="containsText" dxfId="47" priority="23" operator="containsText" text="Add">
      <formula>NOT(ISERROR(SEARCH(("Add"),(K5))))</formula>
    </cfRule>
  </conditionalFormatting>
  <conditionalFormatting sqref="K5:L5 K8:L17 I18:J20 K19:L20 I25:J27 K29:L29 K31:L34 K37:L37 K45:L47 K58:L58 K76:L76 K78:L80 K82:L85 I84:J85 M84:P85">
    <cfRule type="containsText" dxfId="46" priority="24" operator="containsText" text="RCP V">
      <formula>NOT(ISERROR(SEARCH(("RCP V"),(K5))))</formula>
    </cfRule>
  </conditionalFormatting>
  <conditionalFormatting sqref="K5:L5 K8:L17 I18:J20 K19:L20 I25:J27 K29:L29 K31:L34 K37:L37 K45:L47 K58:L58 K76:L76 K78:L80 K82:L85 I84:J85 M84:P85">
    <cfRule type="containsText" dxfId="45" priority="25" operator="containsText" text="RCP VI">
      <formula>NOT(ISERROR(SEARCH(("RCP VI"),(K5))))</formula>
    </cfRule>
  </conditionalFormatting>
  <conditionalFormatting sqref="K5:L5 K8:L17 I18:J20 K19:L20 I25:J27 K29:L29 K31:L34 K37:L37 K45:L47 K58:L58 K76:L76 K78:L80 K82:L85 I84:J85 M84:P85">
    <cfRule type="containsText" dxfId="44" priority="26" operator="containsText" text="Add">
      <formula>NOT(ISERROR(SEARCH(("Add"),(K5))))</formula>
    </cfRule>
  </conditionalFormatting>
  <conditionalFormatting sqref="K5:L5 K8:L17 I18:J20 K19:L20 I25:J27 K29:L29 K31:L34 K37:L37 K45:L47 K58:L58 K76:L76 K78:L80 K82:L85 I84:J85 M84:P85">
    <cfRule type="containsText" dxfId="43" priority="27" operator="containsText" text="RCP V">
      <formula>NOT(ISERROR(SEARCH(("RCP V"),(K5))))</formula>
    </cfRule>
  </conditionalFormatting>
  <conditionalFormatting sqref="K5:L5 K8:L17 I18:J20 K19:L20 I25:J27 K29:L29 K31:L34 K37:L37 K45:L47 K58:L58 K76:L76 K78:L80 K82:L85 I84:J85 M84:P85">
    <cfRule type="containsText" dxfId="42" priority="28" operator="containsText" text="RCP VI">
      <formula>NOT(ISERROR(SEARCH(("RCP VI"),(K5))))</formula>
    </cfRule>
  </conditionalFormatting>
  <conditionalFormatting sqref="K5:L5 K8:L17 I18:J20 K19:L20 I25:J27 K29:L29 K31:L34 K37:L37 K45:L47 K58:L58 K76:L76 K78:L80 K82:L85 I84:J85 M84:P85">
    <cfRule type="containsText" dxfId="41" priority="29" operator="containsText" text="Add">
      <formula>NOT(ISERROR(SEARCH(("Add"),(K5))))</formula>
    </cfRule>
  </conditionalFormatting>
  <conditionalFormatting sqref="K5:L5 K8:L17 I18:J20 K19:L20 I25:J27 K29:L29 K31:L34 K37:L37 K45:L47 K58:L58 K76:L76 K78:L80 K82:L85 I84:J85 M84:P85">
    <cfRule type="containsText" dxfId="40" priority="30" operator="containsText" text="RCP V">
      <formula>NOT(ISERROR(SEARCH(("RCP V"),(K5))))</formula>
    </cfRule>
  </conditionalFormatting>
  <conditionalFormatting sqref="K5:L5 K8:L17 I18:J20 K19:L20 I25:J27 K29:L29 K31:L34 K37:L37 K45:L47 K58:L58 K76:L76 K78:L80 K82:L85 I84:J85 M84:P85">
    <cfRule type="containsText" dxfId="39" priority="31" operator="containsText" text="RCP VI">
      <formula>NOT(ISERROR(SEARCH(("RCP VI"),(K5))))</formula>
    </cfRule>
  </conditionalFormatting>
  <conditionalFormatting sqref="O7 O16 O21 O23:O24 O74:O75 O77 O81">
    <cfRule type="containsText" dxfId="38" priority="32" operator="containsText" text="Add">
      <formula>NOT(ISERROR(SEARCH(("Add"),(O7))))</formula>
    </cfRule>
  </conditionalFormatting>
  <conditionalFormatting sqref="S5:S6 S15:S16 S19:S20 S26">
    <cfRule type="containsText" dxfId="37" priority="33" operator="containsText" text="Add">
      <formula>NOT(ISERROR(SEARCH(("Add"),(S5))))</formula>
    </cfRule>
  </conditionalFormatting>
  <conditionalFormatting sqref="S5:S6 S15:S16 S19:S20 S26">
    <cfRule type="containsText" dxfId="36" priority="34" operator="containsText" text="RCP V">
      <formula>NOT(ISERROR(SEARCH(("RCP V"),(S5))))</formula>
    </cfRule>
  </conditionalFormatting>
  <conditionalFormatting sqref="S5:S6 S15:S16 S19:S20 S26">
    <cfRule type="containsText" dxfId="35" priority="35" operator="containsText" text="RCP VI">
      <formula>NOT(ISERROR(SEARCH(("RCP VI"),(S5))))</formula>
    </cfRule>
  </conditionalFormatting>
  <conditionalFormatting sqref="Q5:Q7 Q9:Q10 Q12:Q16 Q19:Q20 Q26:Q30 Q32:Q33 Q37 Q39:Q41 Q45:Q48 Q50 Q53 Q55:Q56 Q58 Q62 Q82">
    <cfRule type="containsText" dxfId="34" priority="36" operator="containsText" text="Add">
      <formula>NOT(ISERROR(SEARCH(("Add"),(Q5))))</formula>
    </cfRule>
  </conditionalFormatting>
  <conditionalFormatting sqref="Q5:Q7 Q9:Q10 Q12:Q16 Q19:Q20 Q26:Q30 Q32:Q33 Q37 Q39:Q41 Q45:Q48 Q50 Q53 Q55:Q56 Q58 Q62 Q82">
    <cfRule type="containsText" dxfId="33" priority="37" operator="containsText" text="RCP V">
      <formula>NOT(ISERROR(SEARCH(("RCP V"),(Q5))))</formula>
    </cfRule>
  </conditionalFormatting>
  <conditionalFormatting sqref="Q5:Q7 Q9:Q10 Q12:Q16 Q19:Q20 Q26:Q30 Q32:Q33 Q37 Q39:Q41 Q45:Q48 Q50 Q53 Q55:Q56 Q58 Q62 Q82">
    <cfRule type="containsText" dxfId="32" priority="38" operator="containsText" text="RCP VI">
      <formula>NOT(ISERROR(SEARCH(("RCP VI"),(Q5))))</formula>
    </cfRule>
  </conditionalFormatting>
  <conditionalFormatting sqref="Q8">
    <cfRule type="containsText" dxfId="31" priority="39" operator="containsText" text="Add">
      <formula>NOT(ISERROR(SEARCH(("Add"),(Q8))))</formula>
    </cfRule>
  </conditionalFormatting>
  <conditionalFormatting sqref="Q8">
    <cfRule type="containsText" dxfId="30" priority="40" operator="containsText" text="RCP V">
      <formula>NOT(ISERROR(SEARCH(("RCP V"),(Q8))))</formula>
    </cfRule>
  </conditionalFormatting>
  <conditionalFormatting sqref="Q8">
    <cfRule type="containsText" dxfId="29" priority="41" operator="containsText" text="RCP VI">
      <formula>NOT(ISERROR(SEARCH(("RCP VI"),(Q8))))</formula>
    </cfRule>
  </conditionalFormatting>
  <conditionalFormatting sqref="Q8">
    <cfRule type="containsText" dxfId="28" priority="42" operator="containsText" text="Add">
      <formula>NOT(ISERROR(SEARCH(("Add"),(Q8))))</formula>
    </cfRule>
  </conditionalFormatting>
  <conditionalFormatting sqref="Q8">
    <cfRule type="containsText" dxfId="27" priority="43" operator="containsText" text="RCP V">
      <formula>NOT(ISERROR(SEARCH(("RCP V"),(Q8))))</formula>
    </cfRule>
  </conditionalFormatting>
  <conditionalFormatting sqref="Q8">
    <cfRule type="containsText" dxfId="26" priority="44" operator="containsText" text="RCP VI">
      <formula>NOT(ISERROR(SEARCH(("RCP VI"),(Q8))))</formula>
    </cfRule>
  </conditionalFormatting>
  <conditionalFormatting sqref="Q10 Q13:Q17 Q19:Q37 Q39:Q41 Q45:Q58 Q61:Q62 Q66:Q73 Q75:Q81 Q83:Q84">
    <cfRule type="containsText" dxfId="25" priority="45" operator="containsText" text="Add">
      <formula>NOT(ISERROR(SEARCH(("Add"),(Q10))))</formula>
    </cfRule>
  </conditionalFormatting>
  <conditionalFormatting sqref="Q10 Q13:Q17 Q19:Q37 Q39:Q41 Q45:Q58 Q61:Q62 Q66:Q73 Q75:Q81 Q83:Q84">
    <cfRule type="containsText" dxfId="24" priority="46" operator="containsText" text="RCP V">
      <formula>NOT(ISERROR(SEARCH(("RCP V"),(Q10))))</formula>
    </cfRule>
  </conditionalFormatting>
  <conditionalFormatting sqref="Q10 Q13:Q17 Q19:Q37 Q39:Q41 Q45:Q58 Q61:Q62 Q66:Q73 Q75:Q81 Q83:Q84">
    <cfRule type="containsText" dxfId="23" priority="47" operator="containsText" text="RCP VI">
      <formula>NOT(ISERROR(SEARCH(("RCP VI"),(Q10))))</formula>
    </cfRule>
  </conditionalFormatting>
  <conditionalFormatting sqref="Q10 Q13:Q17 Q19:Q37 Q39:Q41 Q45:Q58 Q61:Q62 Q66:Q73 Q75:Q81 Q83:Q84">
    <cfRule type="containsText" dxfId="22" priority="48" operator="containsText" text="Add">
      <formula>NOT(ISERROR(SEARCH(("Add"),(Q10))))</formula>
    </cfRule>
  </conditionalFormatting>
  <conditionalFormatting sqref="Q10 Q13:Q17 Q19:Q37 Q39:Q41 Q45:Q58 Q61:Q62 Q66:Q73 Q75:Q81 Q83:Q84">
    <cfRule type="containsText" dxfId="21" priority="49" operator="containsText" text="RCP V">
      <formula>NOT(ISERROR(SEARCH(("RCP V"),(Q10))))</formula>
    </cfRule>
  </conditionalFormatting>
  <conditionalFormatting sqref="Q10 Q13:Q17 Q19:Q37 Q39:Q41 Q45:Q58 Q61:Q62 Q66:Q73 Q75:Q81 Q83:Q84">
    <cfRule type="containsText" dxfId="20" priority="50" operator="containsText" text="RCP VI">
      <formula>NOT(ISERROR(SEARCH(("RCP VI"),(Q10))))</formula>
    </cfRule>
  </conditionalFormatting>
  <conditionalFormatting sqref="S8">
    <cfRule type="containsText" dxfId="19" priority="51" operator="containsText" text="Add">
      <formula>NOT(ISERROR(SEARCH(("Add"),(S8))))</formula>
    </cfRule>
  </conditionalFormatting>
  <conditionalFormatting sqref="S8">
    <cfRule type="containsText" dxfId="18" priority="52" operator="containsText" text="RCP V">
      <formula>NOT(ISERROR(SEARCH(("RCP V"),(S8))))</formula>
    </cfRule>
  </conditionalFormatting>
  <conditionalFormatting sqref="S8">
    <cfRule type="containsText" dxfId="17" priority="53" operator="containsText" text="RCP VI">
      <formula>NOT(ISERROR(SEARCH(("RCP VI"),(S8))))</formula>
    </cfRule>
  </conditionalFormatting>
  <conditionalFormatting sqref="S10 S13:S14">
    <cfRule type="containsText" dxfId="16" priority="54" operator="containsText" text="Add">
      <formula>NOT(ISERROR(SEARCH(("Add"),(S10))))</formula>
    </cfRule>
  </conditionalFormatting>
  <conditionalFormatting sqref="S10 S13:S14">
    <cfRule type="containsText" dxfId="15" priority="55" operator="containsText" text="RCP V">
      <formula>NOT(ISERROR(SEARCH(("RCP V"),(S10))))</formula>
    </cfRule>
  </conditionalFormatting>
  <conditionalFormatting sqref="S10 S13:S14">
    <cfRule type="containsText" dxfId="14" priority="56" operator="containsText" text="RCP VI">
      <formula>NOT(ISERROR(SEARCH(("RCP VI"),(S10))))</formula>
    </cfRule>
  </conditionalFormatting>
  <conditionalFormatting sqref="S7 S17 S21:S25 S31 S34:S36 S38 S45:S46 S49 S51:S52 S54 S57 S61 S63 S83:S85">
    <cfRule type="containsText" dxfId="13" priority="57" operator="containsText" text="Add">
      <formula>NOT(ISERROR(SEARCH(("Add"),(S7))))</formula>
    </cfRule>
  </conditionalFormatting>
  <conditionalFormatting sqref="S7 S17 S21:S25 S31 S34:S36 S38 S45:S46 S49 S51:S52 S54 S57 S61 S63 S83:S85">
    <cfRule type="containsText" dxfId="12" priority="58" operator="containsText" text="RCP V">
      <formula>NOT(ISERROR(SEARCH(("RCP V"),(S7))))</formula>
    </cfRule>
  </conditionalFormatting>
  <conditionalFormatting sqref="S7 S17 S21:S25 S31 S34:S36 S38 S45:S46 S49 S51:S52 S54 S57 S61 S63 S83:S85">
    <cfRule type="containsText" dxfId="11" priority="59" operator="containsText" text="RCP VI">
      <formula>NOT(ISERROR(SEARCH(("RCP VI"),(S7))))</formula>
    </cfRule>
  </conditionalFormatting>
  <conditionalFormatting sqref="Q7 Q74:Q75 Q77 Q81">
    <cfRule type="containsText" dxfId="10" priority="60" operator="containsText" text="Add">
      <formula>NOT(ISERROR(SEARCH(("Add"),(Q7))))</formula>
    </cfRule>
  </conditionalFormatting>
  <conditionalFormatting sqref="Q7 Q74:Q75 Q77 Q81">
    <cfRule type="containsText" dxfId="9" priority="61" operator="containsText" text="RCP V">
      <formula>NOT(ISERROR(SEARCH(("RCP V"),(Q7))))</formula>
    </cfRule>
  </conditionalFormatting>
  <conditionalFormatting sqref="Q7 Q74:Q75 Q77 Q81">
    <cfRule type="containsText" dxfId="8" priority="62" operator="containsText" text="RCP VI">
      <formula>NOT(ISERROR(SEARCH(("RCP VI"),(Q7))))</formula>
    </cfRule>
  </conditionalFormatting>
  <conditionalFormatting sqref="O5:O6 O27:O28 O30:O38 O45:O46">
    <cfRule type="containsText" dxfId="7" priority="63" operator="containsText" text="Add">
      <formula>NOT(ISERROR(SEARCH(("Add"),(O5))))</formula>
    </cfRule>
  </conditionalFormatting>
  <conditionalFormatting sqref="O5:O6 O27:O28 O30:O38 O45:O46">
    <cfRule type="containsText" dxfId="6" priority="64" operator="containsText" text="RCP V">
      <formula>NOT(ISERROR(SEARCH(("RCP V"),(O5))))</formula>
    </cfRule>
  </conditionalFormatting>
  <conditionalFormatting sqref="O5:O6 O27:O28 O30:O38 O45:O46">
    <cfRule type="containsText" dxfId="5" priority="65" operator="containsText" text="RCP VI">
      <formula>NOT(ISERROR(SEARCH(("RCP VI"),(O5))))</formula>
    </cfRule>
  </conditionalFormatting>
  <conditionalFormatting sqref="O7 O16 O21 O23:O24 O74:O75 O77 O81">
    <cfRule type="containsText" dxfId="4" priority="66" operator="containsText" text="RCP V">
      <formula>NOT(ISERROR(SEARCH(("RCP V"),(O7))))</formula>
    </cfRule>
  </conditionalFormatting>
  <conditionalFormatting sqref="O7 O16 O21 O23:O24 O74:O75 O77 O81">
    <cfRule type="containsText" dxfId="3" priority="67" operator="containsText" text="RCP VI">
      <formula>NOT(ISERROR(SEARCH(("RCP VI"),(O7))))</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75"/>
  <sheetViews>
    <sheetView topLeftCell="A46" workbookViewId="0">
      <selection activeCell="D58" sqref="D58"/>
    </sheetView>
  </sheetViews>
  <sheetFormatPr defaultColWidth="14.42578125" defaultRowHeight="15" customHeight="1"/>
  <cols>
    <col min="1" max="1" width="3.85546875" customWidth="1"/>
    <col min="2" max="2" width="8.28515625" customWidth="1"/>
    <col min="3" max="3" width="17.140625" customWidth="1"/>
    <col min="4" max="4" width="74.5703125" customWidth="1"/>
    <col min="5" max="5" width="10.28515625" customWidth="1"/>
    <col min="6" max="6" width="60" customWidth="1"/>
    <col min="7" max="7" width="16.5703125" customWidth="1"/>
    <col min="8" max="8" width="12" customWidth="1"/>
    <col min="9" max="9" width="10.5703125" customWidth="1"/>
    <col min="10" max="10" width="6.140625" customWidth="1"/>
    <col min="11" max="11" width="46.7109375" customWidth="1"/>
    <col min="12" max="25" width="8.7109375" customWidth="1"/>
  </cols>
  <sheetData>
    <row r="1" spans="1:25" ht="105">
      <c r="A1" s="41" t="s">
        <v>428</v>
      </c>
      <c r="B1" s="41" t="s">
        <v>238</v>
      </c>
      <c r="C1" s="41" t="s">
        <v>239</v>
      </c>
      <c r="D1" s="41" t="s">
        <v>240</v>
      </c>
      <c r="E1" s="41" t="s">
        <v>544</v>
      </c>
      <c r="F1" s="41" t="s">
        <v>8</v>
      </c>
      <c r="G1" s="41" t="s">
        <v>545</v>
      </c>
      <c r="H1" s="70" t="s">
        <v>425</v>
      </c>
      <c r="I1" s="70" t="s">
        <v>546</v>
      </c>
      <c r="J1" s="70" t="s">
        <v>423</v>
      </c>
      <c r="K1" s="71"/>
      <c r="L1" s="71"/>
      <c r="M1" s="71"/>
      <c r="N1" s="71"/>
      <c r="O1" s="71"/>
      <c r="P1" s="71"/>
      <c r="Q1" s="71"/>
      <c r="R1" s="71"/>
      <c r="S1" s="71"/>
      <c r="T1" s="71"/>
      <c r="U1" s="71"/>
      <c r="V1" s="71"/>
      <c r="W1" s="71"/>
      <c r="X1" s="71"/>
      <c r="Y1" s="71"/>
    </row>
    <row r="2" spans="1:25" ht="15.75">
      <c r="A2" s="29">
        <v>1</v>
      </c>
      <c r="B2" s="72" t="s">
        <v>242</v>
      </c>
      <c r="C2" s="73" t="s">
        <v>252</v>
      </c>
      <c r="D2" s="73" t="s">
        <v>371</v>
      </c>
      <c r="E2" s="29" t="s">
        <v>547</v>
      </c>
      <c r="F2" s="29" t="s">
        <v>548</v>
      </c>
      <c r="G2" s="74">
        <v>1300</v>
      </c>
      <c r="H2" s="75" t="s">
        <v>341</v>
      </c>
      <c r="I2" s="75" t="s">
        <v>341</v>
      </c>
      <c r="J2" s="75" t="s">
        <v>341</v>
      </c>
      <c r="K2" s="76"/>
      <c r="L2" s="76"/>
      <c r="M2" s="76"/>
      <c r="N2" s="76"/>
      <c r="O2" s="76"/>
      <c r="P2" s="76"/>
      <c r="Q2" s="76"/>
      <c r="R2" s="76"/>
      <c r="S2" s="76"/>
      <c r="T2" s="76"/>
      <c r="U2" s="76"/>
      <c r="V2" s="76"/>
      <c r="W2" s="76"/>
      <c r="X2" s="76"/>
      <c r="Y2" s="76"/>
    </row>
    <row r="3" spans="1:25" ht="15.75">
      <c r="A3" s="29">
        <v>2</v>
      </c>
      <c r="B3" s="77" t="s">
        <v>242</v>
      </c>
      <c r="C3" s="78" t="s">
        <v>249</v>
      </c>
      <c r="D3" s="78" t="s">
        <v>372</v>
      </c>
      <c r="E3" s="29" t="s">
        <v>547</v>
      </c>
      <c r="F3" s="29" t="s">
        <v>548</v>
      </c>
      <c r="G3" s="74">
        <v>1300</v>
      </c>
      <c r="H3" s="75" t="s">
        <v>341</v>
      </c>
      <c r="I3" s="75" t="s">
        <v>341</v>
      </c>
      <c r="J3" s="75" t="s">
        <v>341</v>
      </c>
      <c r="K3" s="76"/>
      <c r="L3" s="76"/>
      <c r="M3" s="76"/>
      <c r="N3" s="76"/>
      <c r="O3" s="76"/>
      <c r="P3" s="76"/>
      <c r="Q3" s="76"/>
      <c r="R3" s="76"/>
      <c r="S3" s="76"/>
      <c r="T3" s="76"/>
      <c r="U3" s="76"/>
      <c r="V3" s="76"/>
      <c r="W3" s="76"/>
      <c r="X3" s="76"/>
      <c r="Y3" s="76"/>
    </row>
    <row r="4" spans="1:25" ht="15.75">
      <c r="A4" s="29">
        <v>3</v>
      </c>
      <c r="B4" s="77" t="s">
        <v>242</v>
      </c>
      <c r="C4" s="78" t="s">
        <v>244</v>
      </c>
      <c r="D4" s="78" t="s">
        <v>373</v>
      </c>
      <c r="E4" s="29" t="s">
        <v>547</v>
      </c>
      <c r="F4" s="29" t="s">
        <v>548</v>
      </c>
      <c r="G4" s="74">
        <v>1300</v>
      </c>
      <c r="H4" s="75" t="s">
        <v>341</v>
      </c>
      <c r="I4" s="75" t="s">
        <v>341</v>
      </c>
      <c r="J4" s="75" t="s">
        <v>341</v>
      </c>
      <c r="K4" s="76"/>
      <c r="L4" s="76"/>
      <c r="M4" s="76"/>
      <c r="N4" s="76"/>
      <c r="O4" s="76"/>
      <c r="P4" s="76"/>
      <c r="Q4" s="76"/>
      <c r="R4" s="76"/>
      <c r="S4" s="76"/>
      <c r="T4" s="76"/>
      <c r="U4" s="76"/>
      <c r="V4" s="76"/>
      <c r="W4" s="76"/>
      <c r="X4" s="76"/>
      <c r="Y4" s="76"/>
    </row>
    <row r="5" spans="1:25" ht="15.75">
      <c r="A5" s="29">
        <v>4</v>
      </c>
      <c r="B5" s="77" t="s">
        <v>242</v>
      </c>
      <c r="C5" s="78" t="s">
        <v>261</v>
      </c>
      <c r="D5" s="78" t="s">
        <v>374</v>
      </c>
      <c r="E5" s="29" t="s">
        <v>547</v>
      </c>
      <c r="F5" s="29" t="s">
        <v>548</v>
      </c>
      <c r="G5" s="74">
        <v>1300</v>
      </c>
      <c r="H5" s="75" t="s">
        <v>341</v>
      </c>
      <c r="I5" s="75" t="s">
        <v>341</v>
      </c>
      <c r="J5" s="75" t="s">
        <v>341</v>
      </c>
      <c r="K5" s="76"/>
      <c r="L5" s="76"/>
      <c r="M5" s="76"/>
      <c r="N5" s="76"/>
      <c r="O5" s="76"/>
      <c r="P5" s="76"/>
      <c r="Q5" s="76"/>
      <c r="R5" s="76"/>
      <c r="S5" s="76"/>
      <c r="T5" s="76"/>
      <c r="U5" s="76"/>
      <c r="V5" s="76"/>
      <c r="W5" s="76"/>
      <c r="X5" s="76"/>
      <c r="Y5" s="76"/>
    </row>
    <row r="6" spans="1:25" ht="15.75">
      <c r="A6" s="29">
        <v>5</v>
      </c>
      <c r="B6" s="77" t="s">
        <v>242</v>
      </c>
      <c r="C6" s="78" t="s">
        <v>256</v>
      </c>
      <c r="D6" s="78" t="s">
        <v>375</v>
      </c>
      <c r="E6" s="29" t="s">
        <v>547</v>
      </c>
      <c r="F6" s="29" t="s">
        <v>548</v>
      </c>
      <c r="G6" s="74">
        <v>1300</v>
      </c>
      <c r="H6" s="75" t="s">
        <v>341</v>
      </c>
      <c r="I6" s="75" t="s">
        <v>341</v>
      </c>
      <c r="J6" s="75" t="s">
        <v>341</v>
      </c>
      <c r="K6" s="76"/>
      <c r="L6" s="76"/>
      <c r="M6" s="76"/>
      <c r="N6" s="76"/>
      <c r="O6" s="76"/>
      <c r="P6" s="76"/>
      <c r="Q6" s="76"/>
      <c r="R6" s="76"/>
      <c r="S6" s="76"/>
      <c r="T6" s="76"/>
      <c r="U6" s="76"/>
      <c r="V6" s="76"/>
      <c r="W6" s="76"/>
      <c r="X6" s="76"/>
      <c r="Y6" s="76"/>
    </row>
    <row r="7" spans="1:25" ht="15.75">
      <c r="A7" s="29">
        <v>6</v>
      </c>
      <c r="B7" s="77" t="s">
        <v>242</v>
      </c>
      <c r="C7" s="78" t="s">
        <v>256</v>
      </c>
      <c r="D7" s="78" t="s">
        <v>376</v>
      </c>
      <c r="E7" s="29" t="s">
        <v>547</v>
      </c>
      <c r="F7" s="29" t="s">
        <v>548</v>
      </c>
      <c r="G7" s="74">
        <v>1300</v>
      </c>
      <c r="H7" s="75" t="s">
        <v>341</v>
      </c>
      <c r="I7" s="75" t="s">
        <v>341</v>
      </c>
      <c r="J7" s="75" t="s">
        <v>341</v>
      </c>
      <c r="K7" s="76"/>
      <c r="L7" s="76"/>
      <c r="M7" s="76"/>
      <c r="N7" s="76"/>
      <c r="O7" s="76"/>
      <c r="P7" s="76"/>
      <c r="Q7" s="76"/>
      <c r="R7" s="76"/>
      <c r="S7" s="76"/>
      <c r="T7" s="76"/>
      <c r="U7" s="76"/>
      <c r="V7" s="76"/>
      <c r="W7" s="76"/>
      <c r="X7" s="76"/>
      <c r="Y7" s="76"/>
    </row>
    <row r="8" spans="1:25" ht="15.75">
      <c r="A8" s="29">
        <v>7</v>
      </c>
      <c r="B8" s="77" t="s">
        <v>242</v>
      </c>
      <c r="C8" s="78" t="s">
        <v>261</v>
      </c>
      <c r="D8" s="78" t="s">
        <v>377</v>
      </c>
      <c r="E8" s="29" t="s">
        <v>547</v>
      </c>
      <c r="F8" s="29" t="s">
        <v>548</v>
      </c>
      <c r="G8" s="74">
        <v>1300</v>
      </c>
      <c r="H8" s="75" t="s">
        <v>341</v>
      </c>
      <c r="I8" s="75" t="s">
        <v>341</v>
      </c>
      <c r="J8" s="75" t="s">
        <v>341</v>
      </c>
      <c r="K8" s="76"/>
      <c r="L8" s="76"/>
      <c r="M8" s="76"/>
      <c r="N8" s="76"/>
      <c r="O8" s="76"/>
      <c r="P8" s="76"/>
      <c r="Q8" s="76"/>
      <c r="R8" s="76"/>
      <c r="S8" s="76"/>
      <c r="T8" s="76"/>
      <c r="U8" s="76"/>
      <c r="V8" s="76"/>
      <c r="W8" s="76"/>
      <c r="X8" s="76"/>
      <c r="Y8" s="76"/>
    </row>
    <row r="9" spans="1:25">
      <c r="A9" s="31">
        <v>8</v>
      </c>
      <c r="B9" s="44" t="s">
        <v>271</v>
      </c>
      <c r="C9" s="44" t="s">
        <v>272</v>
      </c>
      <c r="D9" s="44" t="s">
        <v>378</v>
      </c>
      <c r="E9" s="32" t="s">
        <v>547</v>
      </c>
      <c r="F9" s="62" t="s">
        <v>548</v>
      </c>
      <c r="G9" s="79">
        <v>1300</v>
      </c>
      <c r="H9" s="50" t="s">
        <v>341</v>
      </c>
      <c r="I9" s="50" t="s">
        <v>341</v>
      </c>
      <c r="J9" s="50" t="s">
        <v>341</v>
      </c>
      <c r="K9" s="71"/>
      <c r="L9" s="71"/>
      <c r="M9" s="71"/>
      <c r="N9" s="71"/>
      <c r="O9" s="71"/>
      <c r="P9" s="71"/>
      <c r="Q9" s="71"/>
      <c r="R9" s="71"/>
      <c r="S9" s="71"/>
      <c r="T9" s="71"/>
      <c r="U9" s="71"/>
      <c r="V9" s="71"/>
      <c r="W9" s="71"/>
      <c r="X9" s="71"/>
      <c r="Y9" s="71"/>
    </row>
    <row r="10" spans="1:25">
      <c r="A10" s="31">
        <v>9</v>
      </c>
      <c r="B10" s="44" t="s">
        <v>271</v>
      </c>
      <c r="C10" s="44" t="s">
        <v>276</v>
      </c>
      <c r="D10" s="44" t="s">
        <v>379</v>
      </c>
      <c r="E10" s="32" t="s">
        <v>547</v>
      </c>
      <c r="F10" s="62" t="s">
        <v>548</v>
      </c>
      <c r="G10" s="79">
        <v>1300</v>
      </c>
      <c r="H10" s="50" t="s">
        <v>341</v>
      </c>
      <c r="I10" s="50" t="s">
        <v>341</v>
      </c>
      <c r="J10" s="50" t="s">
        <v>341</v>
      </c>
      <c r="K10" s="71"/>
      <c r="L10" s="71"/>
      <c r="M10" s="71"/>
      <c r="N10" s="71"/>
      <c r="O10" s="71"/>
      <c r="P10" s="71"/>
      <c r="Q10" s="71"/>
      <c r="R10" s="71"/>
      <c r="S10" s="71"/>
      <c r="T10" s="71"/>
      <c r="U10" s="71"/>
      <c r="V10" s="71"/>
      <c r="W10" s="71"/>
      <c r="X10" s="71"/>
      <c r="Y10" s="71"/>
    </row>
    <row r="11" spans="1:25">
      <c r="A11" s="31">
        <v>10</v>
      </c>
      <c r="B11" s="44" t="s">
        <v>271</v>
      </c>
      <c r="C11" s="44" t="s">
        <v>276</v>
      </c>
      <c r="D11" s="44" t="s">
        <v>380</v>
      </c>
      <c r="E11" s="32" t="s">
        <v>547</v>
      </c>
      <c r="F11" s="62" t="s">
        <v>548</v>
      </c>
      <c r="G11" s="79">
        <v>1300</v>
      </c>
      <c r="H11" s="50" t="s">
        <v>341</v>
      </c>
      <c r="I11" s="50" t="s">
        <v>341</v>
      </c>
      <c r="J11" s="50" t="s">
        <v>341</v>
      </c>
      <c r="K11" s="71"/>
      <c r="L11" s="71"/>
      <c r="M11" s="71"/>
      <c r="N11" s="71"/>
      <c r="O11" s="71"/>
      <c r="P11" s="71"/>
      <c r="Q11" s="71"/>
      <c r="R11" s="71"/>
      <c r="S11" s="71"/>
      <c r="T11" s="71"/>
      <c r="U11" s="71"/>
      <c r="V11" s="71"/>
      <c r="W11" s="71"/>
      <c r="X11" s="71"/>
      <c r="Y11" s="71"/>
    </row>
    <row r="12" spans="1:25" ht="15.75" customHeight="1">
      <c r="A12" s="31">
        <v>11</v>
      </c>
      <c r="B12" s="44" t="s">
        <v>271</v>
      </c>
      <c r="C12" s="44" t="s">
        <v>276</v>
      </c>
      <c r="D12" s="44" t="s">
        <v>381</v>
      </c>
      <c r="E12" s="32" t="s">
        <v>547</v>
      </c>
      <c r="F12" s="62" t="s">
        <v>548</v>
      </c>
      <c r="G12" s="79">
        <v>1300</v>
      </c>
      <c r="H12" s="50" t="s">
        <v>341</v>
      </c>
      <c r="I12" s="50" t="s">
        <v>341</v>
      </c>
      <c r="J12" s="50" t="s">
        <v>341</v>
      </c>
      <c r="K12" s="71"/>
      <c r="L12" s="71"/>
      <c r="M12" s="71"/>
      <c r="N12" s="71"/>
      <c r="O12" s="71"/>
      <c r="P12" s="71"/>
      <c r="Q12" s="71"/>
      <c r="R12" s="71"/>
      <c r="S12" s="71"/>
      <c r="T12" s="71"/>
      <c r="U12" s="71"/>
      <c r="V12" s="71"/>
      <c r="W12" s="71"/>
      <c r="X12" s="71"/>
      <c r="Y12" s="71"/>
    </row>
    <row r="13" spans="1:25" ht="15.75" customHeight="1">
      <c r="A13" s="31">
        <v>12</v>
      </c>
      <c r="B13" s="44" t="s">
        <v>271</v>
      </c>
      <c r="C13" s="44" t="s">
        <v>382</v>
      </c>
      <c r="D13" s="44" t="s">
        <v>383</v>
      </c>
      <c r="E13" s="32" t="s">
        <v>547</v>
      </c>
      <c r="F13" s="62" t="s">
        <v>548</v>
      </c>
      <c r="G13" s="79">
        <v>1300</v>
      </c>
      <c r="H13" s="50" t="s">
        <v>341</v>
      </c>
      <c r="I13" s="50" t="s">
        <v>341</v>
      </c>
      <c r="J13" s="50" t="s">
        <v>341</v>
      </c>
      <c r="K13" s="71"/>
      <c r="L13" s="71"/>
      <c r="M13" s="71"/>
      <c r="N13" s="71"/>
      <c r="O13" s="71"/>
      <c r="P13" s="71"/>
      <c r="Q13" s="71"/>
      <c r="R13" s="71"/>
      <c r="S13" s="71"/>
      <c r="T13" s="71"/>
      <c r="U13" s="71"/>
      <c r="V13" s="71"/>
      <c r="W13" s="71"/>
      <c r="X13" s="71"/>
      <c r="Y13" s="71"/>
    </row>
    <row r="14" spans="1:25" ht="15.75" customHeight="1">
      <c r="A14" s="31">
        <v>13</v>
      </c>
      <c r="B14" s="44" t="s">
        <v>271</v>
      </c>
      <c r="C14" s="44" t="s">
        <v>285</v>
      </c>
      <c r="D14" s="44" t="s">
        <v>384</v>
      </c>
      <c r="E14" s="32" t="s">
        <v>547</v>
      </c>
      <c r="F14" s="62" t="s">
        <v>548</v>
      </c>
      <c r="G14" s="79">
        <v>1300</v>
      </c>
      <c r="H14" s="50" t="s">
        <v>341</v>
      </c>
      <c r="I14" s="50" t="s">
        <v>341</v>
      </c>
      <c r="J14" s="50" t="s">
        <v>341</v>
      </c>
      <c r="K14" s="71"/>
      <c r="L14" s="71"/>
      <c r="M14" s="71"/>
      <c r="N14" s="71"/>
      <c r="O14" s="71"/>
      <c r="P14" s="71"/>
      <c r="Q14" s="71"/>
      <c r="R14" s="71"/>
      <c r="S14" s="71"/>
      <c r="T14" s="71"/>
      <c r="U14" s="71"/>
      <c r="V14" s="71"/>
      <c r="W14" s="71"/>
      <c r="X14" s="71"/>
      <c r="Y14" s="71"/>
    </row>
    <row r="15" spans="1:25" ht="15.75" customHeight="1">
      <c r="A15" s="31">
        <v>14</v>
      </c>
      <c r="B15" s="44" t="s">
        <v>271</v>
      </c>
      <c r="C15" s="44" t="s">
        <v>285</v>
      </c>
      <c r="D15" s="44" t="s">
        <v>385</v>
      </c>
      <c r="E15" s="32" t="s">
        <v>547</v>
      </c>
      <c r="F15" s="62" t="s">
        <v>548</v>
      </c>
      <c r="G15" s="79">
        <v>1300</v>
      </c>
      <c r="H15" s="50" t="s">
        <v>341</v>
      </c>
      <c r="I15" s="50" t="s">
        <v>341</v>
      </c>
      <c r="J15" s="50" t="s">
        <v>341</v>
      </c>
      <c r="K15" s="71"/>
      <c r="L15" s="71"/>
      <c r="M15" s="71"/>
      <c r="N15" s="71"/>
      <c r="O15" s="71"/>
      <c r="P15" s="71"/>
      <c r="Q15" s="71"/>
      <c r="R15" s="71"/>
      <c r="S15" s="71"/>
      <c r="T15" s="71"/>
      <c r="U15" s="71"/>
      <c r="V15" s="71"/>
      <c r="W15" s="71"/>
      <c r="X15" s="71"/>
      <c r="Y15" s="71"/>
    </row>
    <row r="16" spans="1:25" ht="15.75" customHeight="1">
      <c r="A16" s="31">
        <v>15</v>
      </c>
      <c r="B16" s="44" t="s">
        <v>271</v>
      </c>
      <c r="C16" s="44" t="s">
        <v>343</v>
      </c>
      <c r="D16" s="44" t="s">
        <v>386</v>
      </c>
      <c r="E16" s="32" t="s">
        <v>547</v>
      </c>
      <c r="F16" s="62" t="s">
        <v>549</v>
      </c>
      <c r="G16" s="79">
        <v>1300</v>
      </c>
      <c r="H16" s="50" t="s">
        <v>341</v>
      </c>
      <c r="I16" s="50" t="s">
        <v>341</v>
      </c>
      <c r="J16" s="50" t="s">
        <v>341</v>
      </c>
      <c r="K16" s="71"/>
      <c r="L16" s="71"/>
      <c r="M16" s="71"/>
      <c r="N16" s="71"/>
      <c r="O16" s="71"/>
      <c r="P16" s="71"/>
      <c r="Q16" s="71"/>
      <c r="R16" s="71"/>
      <c r="S16" s="71"/>
      <c r="T16" s="71"/>
      <c r="U16" s="71"/>
      <c r="V16" s="71"/>
      <c r="W16" s="71"/>
      <c r="X16" s="71"/>
      <c r="Y16" s="71"/>
    </row>
    <row r="17" spans="1:25" ht="15.75" customHeight="1">
      <c r="A17" s="31">
        <v>16</v>
      </c>
      <c r="B17" s="44" t="s">
        <v>271</v>
      </c>
      <c r="C17" s="44" t="s">
        <v>343</v>
      </c>
      <c r="D17" s="44" t="s">
        <v>387</v>
      </c>
      <c r="E17" s="32" t="s">
        <v>547</v>
      </c>
      <c r="F17" s="62" t="s">
        <v>549</v>
      </c>
      <c r="G17" s="79">
        <v>1300</v>
      </c>
      <c r="H17" s="50" t="s">
        <v>341</v>
      </c>
      <c r="I17" s="50" t="s">
        <v>341</v>
      </c>
      <c r="J17" s="50" t="s">
        <v>341</v>
      </c>
      <c r="K17" s="71"/>
      <c r="L17" s="71"/>
      <c r="M17" s="71"/>
      <c r="N17" s="71"/>
      <c r="O17" s="71"/>
      <c r="P17" s="71"/>
      <c r="Q17" s="71"/>
      <c r="R17" s="71"/>
      <c r="S17" s="71"/>
      <c r="T17" s="71"/>
      <c r="U17" s="71"/>
      <c r="V17" s="71"/>
      <c r="W17" s="71"/>
      <c r="X17" s="71"/>
      <c r="Y17" s="71"/>
    </row>
    <row r="18" spans="1:25" ht="15.75" customHeight="1">
      <c r="A18" s="31">
        <v>17</v>
      </c>
      <c r="B18" s="63" t="s">
        <v>293</v>
      </c>
      <c r="C18" s="44" t="s">
        <v>305</v>
      </c>
      <c r="D18" s="44" t="s">
        <v>388</v>
      </c>
      <c r="E18" s="32" t="s">
        <v>547</v>
      </c>
      <c r="F18" s="62" t="s">
        <v>548</v>
      </c>
      <c r="G18" s="79">
        <v>1300</v>
      </c>
      <c r="H18" s="50" t="s">
        <v>341</v>
      </c>
      <c r="I18" s="50" t="s">
        <v>341</v>
      </c>
      <c r="J18" s="50" t="s">
        <v>341</v>
      </c>
      <c r="K18" s="71"/>
      <c r="L18" s="71"/>
      <c r="M18" s="71"/>
      <c r="N18" s="71"/>
      <c r="O18" s="71"/>
      <c r="P18" s="71"/>
      <c r="Q18" s="71"/>
      <c r="R18" s="71"/>
      <c r="S18" s="71"/>
      <c r="T18" s="71"/>
      <c r="U18" s="71"/>
      <c r="V18" s="71"/>
      <c r="W18" s="71"/>
      <c r="X18" s="71"/>
      <c r="Y18" s="71"/>
    </row>
    <row r="19" spans="1:25" ht="15.75" customHeight="1">
      <c r="A19" s="31">
        <v>18</v>
      </c>
      <c r="B19" s="63" t="s">
        <v>293</v>
      </c>
      <c r="C19" s="44" t="s">
        <v>305</v>
      </c>
      <c r="D19" s="44" t="s">
        <v>389</v>
      </c>
      <c r="E19" s="32" t="s">
        <v>547</v>
      </c>
      <c r="F19" s="62" t="s">
        <v>549</v>
      </c>
      <c r="G19" s="79">
        <v>1300</v>
      </c>
      <c r="H19" s="50" t="s">
        <v>341</v>
      </c>
      <c r="I19" s="50" t="s">
        <v>341</v>
      </c>
      <c r="J19" s="50" t="s">
        <v>341</v>
      </c>
      <c r="K19" s="71"/>
      <c r="L19" s="71"/>
      <c r="M19" s="71"/>
      <c r="N19" s="71"/>
      <c r="O19" s="71"/>
      <c r="P19" s="71"/>
      <c r="Q19" s="71"/>
      <c r="R19" s="71"/>
      <c r="S19" s="71"/>
      <c r="T19" s="71"/>
      <c r="U19" s="71"/>
      <c r="V19" s="71"/>
      <c r="W19" s="71"/>
      <c r="X19" s="71"/>
      <c r="Y19" s="71"/>
    </row>
    <row r="20" spans="1:25" ht="15.75" customHeight="1">
      <c r="A20" s="31">
        <v>19</v>
      </c>
      <c r="B20" s="63" t="s">
        <v>293</v>
      </c>
      <c r="C20" s="44" t="s">
        <v>301</v>
      </c>
      <c r="D20" s="44" t="s">
        <v>390</v>
      </c>
      <c r="E20" s="32" t="s">
        <v>547</v>
      </c>
      <c r="F20" s="62" t="s">
        <v>548</v>
      </c>
      <c r="G20" s="79">
        <v>1300</v>
      </c>
      <c r="H20" s="50" t="s">
        <v>341</v>
      </c>
      <c r="I20" s="50" t="s">
        <v>341</v>
      </c>
      <c r="J20" s="50" t="s">
        <v>341</v>
      </c>
      <c r="K20" s="71"/>
      <c r="L20" s="71"/>
      <c r="M20" s="71"/>
      <c r="N20" s="71"/>
      <c r="O20" s="71"/>
      <c r="P20" s="71"/>
      <c r="Q20" s="71"/>
      <c r="R20" s="71"/>
      <c r="S20" s="71"/>
      <c r="T20" s="71"/>
      <c r="U20" s="71"/>
      <c r="V20" s="71"/>
      <c r="W20" s="71"/>
      <c r="X20" s="71"/>
      <c r="Y20" s="71"/>
    </row>
    <row r="21" spans="1:25" ht="15.75" customHeight="1">
      <c r="A21" s="31">
        <v>20</v>
      </c>
      <c r="B21" s="63" t="s">
        <v>293</v>
      </c>
      <c r="C21" s="44" t="s">
        <v>301</v>
      </c>
      <c r="D21" s="44" t="s">
        <v>391</v>
      </c>
      <c r="E21" s="32" t="s">
        <v>547</v>
      </c>
      <c r="F21" s="62" t="s">
        <v>548</v>
      </c>
      <c r="G21" s="79">
        <v>1300</v>
      </c>
      <c r="H21" s="50" t="s">
        <v>341</v>
      </c>
      <c r="I21" s="50" t="s">
        <v>341</v>
      </c>
      <c r="J21" s="50" t="s">
        <v>341</v>
      </c>
      <c r="K21" s="71"/>
      <c r="L21" s="71"/>
      <c r="M21" s="71"/>
      <c r="N21" s="71"/>
      <c r="O21" s="71"/>
      <c r="P21" s="71"/>
      <c r="Q21" s="71"/>
      <c r="R21" s="71"/>
      <c r="S21" s="71"/>
      <c r="T21" s="71"/>
      <c r="U21" s="71"/>
      <c r="V21" s="71"/>
      <c r="W21" s="71"/>
      <c r="X21" s="71"/>
      <c r="Y21" s="71"/>
    </row>
    <row r="22" spans="1:25" ht="15.75" customHeight="1">
      <c r="A22" s="31">
        <v>21</v>
      </c>
      <c r="B22" s="8" t="s">
        <v>312</v>
      </c>
      <c r="C22" s="80" t="s">
        <v>315</v>
      </c>
      <c r="D22" s="80" t="s">
        <v>392</v>
      </c>
      <c r="E22" s="69" t="s">
        <v>550</v>
      </c>
      <c r="F22" s="62" t="s">
        <v>551</v>
      </c>
      <c r="G22" s="79">
        <v>1300</v>
      </c>
      <c r="H22" s="50" t="s">
        <v>341</v>
      </c>
      <c r="I22" s="50" t="s">
        <v>341</v>
      </c>
      <c r="J22" s="50" t="s">
        <v>341</v>
      </c>
      <c r="K22" s="71"/>
      <c r="L22" s="71"/>
      <c r="M22" s="71"/>
      <c r="N22" s="71"/>
      <c r="O22" s="71"/>
      <c r="P22" s="71"/>
      <c r="Q22" s="71"/>
      <c r="R22" s="71"/>
      <c r="S22" s="71"/>
      <c r="T22" s="71"/>
      <c r="U22" s="71"/>
      <c r="V22" s="71"/>
      <c r="W22" s="71"/>
      <c r="X22" s="71"/>
      <c r="Y22" s="71"/>
    </row>
    <row r="23" spans="1:25" ht="15.75" customHeight="1">
      <c r="A23" s="31">
        <v>22</v>
      </c>
      <c r="B23" s="27" t="s">
        <v>312</v>
      </c>
      <c r="C23" s="81" t="s">
        <v>315</v>
      </c>
      <c r="D23" s="81" t="s">
        <v>393</v>
      </c>
      <c r="E23" s="32" t="s">
        <v>547</v>
      </c>
      <c r="F23" s="62" t="s">
        <v>548</v>
      </c>
      <c r="G23" s="79">
        <v>1300</v>
      </c>
      <c r="H23" s="50" t="s">
        <v>341</v>
      </c>
      <c r="I23" s="50" t="s">
        <v>341</v>
      </c>
      <c r="J23" s="50" t="s">
        <v>341</v>
      </c>
      <c r="K23" s="71"/>
      <c r="L23" s="71"/>
      <c r="M23" s="71"/>
      <c r="N23" s="71"/>
      <c r="O23" s="71"/>
      <c r="P23" s="71"/>
      <c r="Q23" s="71"/>
      <c r="R23" s="71"/>
      <c r="S23" s="71"/>
      <c r="T23" s="71"/>
      <c r="U23" s="71"/>
      <c r="V23" s="71"/>
      <c r="W23" s="71"/>
      <c r="X23" s="71"/>
      <c r="Y23" s="71"/>
    </row>
    <row r="24" spans="1:25" ht="15.75" customHeight="1">
      <c r="A24" s="31">
        <v>23</v>
      </c>
      <c r="B24" s="27" t="s">
        <v>312</v>
      </c>
      <c r="C24" s="81" t="s">
        <v>315</v>
      </c>
      <c r="D24" s="81" t="s">
        <v>394</v>
      </c>
      <c r="E24" s="69" t="s">
        <v>552</v>
      </c>
      <c r="F24" s="62" t="s">
        <v>551</v>
      </c>
      <c r="G24" s="79">
        <v>1300</v>
      </c>
      <c r="H24" s="50" t="s">
        <v>341</v>
      </c>
      <c r="I24" s="50" t="s">
        <v>341</v>
      </c>
      <c r="J24" s="50" t="s">
        <v>341</v>
      </c>
      <c r="K24" s="71"/>
      <c r="L24" s="71"/>
      <c r="M24" s="71"/>
      <c r="N24" s="71"/>
      <c r="O24" s="71"/>
      <c r="P24" s="71"/>
      <c r="Q24" s="71"/>
      <c r="R24" s="71"/>
      <c r="S24" s="71"/>
      <c r="T24" s="71"/>
      <c r="U24" s="71"/>
      <c r="V24" s="71"/>
      <c r="W24" s="71"/>
      <c r="X24" s="71"/>
      <c r="Y24" s="71"/>
    </row>
    <row r="25" spans="1:25" ht="15.75" customHeight="1">
      <c r="A25" s="31">
        <v>24</v>
      </c>
      <c r="B25" s="27" t="s">
        <v>312</v>
      </c>
      <c r="C25" s="81" t="s">
        <v>324</v>
      </c>
      <c r="D25" s="81" t="s">
        <v>395</v>
      </c>
      <c r="E25" s="32" t="s">
        <v>547</v>
      </c>
      <c r="F25" s="62" t="s">
        <v>548</v>
      </c>
      <c r="G25" s="79">
        <v>1300</v>
      </c>
      <c r="H25" s="50" t="s">
        <v>341</v>
      </c>
      <c r="I25" s="50" t="s">
        <v>341</v>
      </c>
      <c r="J25" s="50" t="s">
        <v>341</v>
      </c>
      <c r="K25" s="71"/>
      <c r="L25" s="71"/>
      <c r="M25" s="71"/>
      <c r="N25" s="71"/>
      <c r="O25" s="71"/>
      <c r="P25" s="71"/>
      <c r="Q25" s="71"/>
      <c r="R25" s="71"/>
      <c r="S25" s="71"/>
      <c r="T25" s="71"/>
      <c r="U25" s="71"/>
      <c r="V25" s="71"/>
      <c r="W25" s="71"/>
      <c r="X25" s="71"/>
      <c r="Y25" s="71"/>
    </row>
    <row r="26" spans="1:25" ht="15.75" customHeight="1">
      <c r="A26" s="31">
        <v>25</v>
      </c>
      <c r="B26" s="27" t="s">
        <v>312</v>
      </c>
      <c r="C26" s="81" t="s">
        <v>318</v>
      </c>
      <c r="D26" s="81" t="s">
        <v>396</v>
      </c>
      <c r="E26" s="32" t="s">
        <v>547</v>
      </c>
      <c r="F26" s="62" t="s">
        <v>548</v>
      </c>
      <c r="G26" s="79">
        <v>1300</v>
      </c>
      <c r="H26" s="50" t="s">
        <v>341</v>
      </c>
      <c r="I26" s="50" t="s">
        <v>341</v>
      </c>
      <c r="J26" s="50" t="s">
        <v>341</v>
      </c>
      <c r="K26" s="71"/>
      <c r="L26" s="71"/>
      <c r="M26" s="71"/>
      <c r="N26" s="71"/>
      <c r="O26" s="71"/>
      <c r="P26" s="71"/>
      <c r="Q26" s="71"/>
      <c r="R26" s="71"/>
      <c r="S26" s="71"/>
      <c r="T26" s="71"/>
      <c r="U26" s="71"/>
      <c r="V26" s="71"/>
      <c r="W26" s="71"/>
      <c r="X26" s="71"/>
      <c r="Y26" s="71"/>
    </row>
    <row r="27" spans="1:25" ht="15.75" customHeight="1">
      <c r="A27" s="31">
        <v>26</v>
      </c>
      <c r="B27" s="27" t="s">
        <v>312</v>
      </c>
      <c r="C27" s="81" t="s">
        <v>313</v>
      </c>
      <c r="D27" s="81" t="s">
        <v>397</v>
      </c>
      <c r="E27" s="32" t="s">
        <v>547</v>
      </c>
      <c r="F27" s="62" t="s">
        <v>548</v>
      </c>
      <c r="G27" s="79">
        <v>1300</v>
      </c>
      <c r="H27" s="50" t="s">
        <v>341</v>
      </c>
      <c r="I27" s="50" t="s">
        <v>341</v>
      </c>
      <c r="J27" s="50" t="s">
        <v>341</v>
      </c>
      <c r="K27" s="71"/>
      <c r="L27" s="71"/>
      <c r="M27" s="71"/>
      <c r="N27" s="71"/>
      <c r="O27" s="71"/>
      <c r="P27" s="71"/>
      <c r="Q27" s="71"/>
      <c r="R27" s="71"/>
      <c r="S27" s="71"/>
      <c r="T27" s="71"/>
      <c r="U27" s="71"/>
      <c r="V27" s="71"/>
      <c r="W27" s="71"/>
      <c r="X27" s="71"/>
      <c r="Y27" s="71"/>
    </row>
    <row r="28" spans="1:25" ht="15.75" customHeight="1">
      <c r="A28" s="31">
        <v>27</v>
      </c>
      <c r="B28" s="27" t="s">
        <v>312</v>
      </c>
      <c r="C28" s="81" t="s">
        <v>331</v>
      </c>
      <c r="D28" s="85" t="s">
        <v>398</v>
      </c>
      <c r="E28" s="69" t="s">
        <v>553</v>
      </c>
      <c r="F28" s="62" t="s">
        <v>551</v>
      </c>
      <c r="G28" s="79">
        <v>1300</v>
      </c>
      <c r="H28" s="50" t="s">
        <v>341</v>
      </c>
      <c r="I28" s="50" t="s">
        <v>341</v>
      </c>
      <c r="J28" s="50" t="s">
        <v>341</v>
      </c>
      <c r="K28" s="71"/>
      <c r="L28" s="71"/>
      <c r="M28" s="71"/>
      <c r="N28" s="71"/>
      <c r="O28" s="71"/>
      <c r="P28" s="71"/>
      <c r="Q28" s="71"/>
      <c r="R28" s="71"/>
      <c r="S28" s="71"/>
      <c r="T28" s="71"/>
      <c r="U28" s="71"/>
      <c r="V28" s="71"/>
      <c r="W28" s="71"/>
      <c r="X28" s="71"/>
      <c r="Y28" s="71"/>
    </row>
    <row r="29" spans="1:25" ht="15.75" customHeight="1">
      <c r="A29" s="31">
        <v>28</v>
      </c>
      <c r="B29" s="27" t="s">
        <v>312</v>
      </c>
      <c r="C29" s="81" t="s">
        <v>331</v>
      </c>
      <c r="D29" s="81" t="s">
        <v>399</v>
      </c>
      <c r="E29" s="32" t="s">
        <v>547</v>
      </c>
      <c r="F29" s="62" t="s">
        <v>548</v>
      </c>
      <c r="G29" s="79">
        <v>1300</v>
      </c>
      <c r="H29" s="50" t="s">
        <v>341</v>
      </c>
      <c r="I29" s="50" t="s">
        <v>341</v>
      </c>
      <c r="J29" s="50" t="s">
        <v>341</v>
      </c>
      <c r="K29" s="71"/>
      <c r="L29" s="71"/>
      <c r="M29" s="71"/>
      <c r="N29" s="71"/>
      <c r="O29" s="71"/>
      <c r="P29" s="71"/>
      <c r="Q29" s="71"/>
      <c r="R29" s="71"/>
      <c r="S29" s="71"/>
      <c r="T29" s="71"/>
      <c r="U29" s="71"/>
      <c r="V29" s="71"/>
      <c r="W29" s="71"/>
      <c r="X29" s="71"/>
      <c r="Y29" s="71"/>
    </row>
    <row r="30" spans="1:25" ht="15.75" customHeight="1">
      <c r="A30" s="31">
        <v>29</v>
      </c>
      <c r="B30" s="27" t="s">
        <v>312</v>
      </c>
      <c r="C30" s="81" t="s">
        <v>331</v>
      </c>
      <c r="D30" s="81" t="s">
        <v>400</v>
      </c>
      <c r="E30" s="32" t="s">
        <v>547</v>
      </c>
      <c r="F30" s="62" t="s">
        <v>548</v>
      </c>
      <c r="G30" s="79">
        <v>1300</v>
      </c>
      <c r="H30" s="50" t="s">
        <v>341</v>
      </c>
      <c r="I30" s="50" t="s">
        <v>341</v>
      </c>
      <c r="J30" s="50" t="s">
        <v>341</v>
      </c>
      <c r="K30" s="71"/>
      <c r="L30" s="71"/>
      <c r="M30" s="71"/>
      <c r="N30" s="71"/>
      <c r="O30" s="71"/>
      <c r="P30" s="71"/>
      <c r="Q30" s="71"/>
      <c r="R30" s="71"/>
      <c r="S30" s="71"/>
      <c r="T30" s="71"/>
      <c r="U30" s="71"/>
      <c r="V30" s="71"/>
      <c r="W30" s="71"/>
      <c r="X30" s="71"/>
      <c r="Y30" s="71"/>
    </row>
    <row r="31" spans="1:25" ht="15.75" customHeight="1">
      <c r="A31" s="31">
        <v>30</v>
      </c>
      <c r="B31" s="27" t="s">
        <v>312</v>
      </c>
      <c r="C31" s="81" t="s">
        <v>315</v>
      </c>
      <c r="D31" s="82" t="s">
        <v>401</v>
      </c>
      <c r="E31" s="32" t="s">
        <v>547</v>
      </c>
      <c r="F31" s="62" t="s">
        <v>548</v>
      </c>
      <c r="G31" s="79">
        <v>1300</v>
      </c>
      <c r="H31" s="50" t="s">
        <v>341</v>
      </c>
      <c r="I31" s="50" t="s">
        <v>341</v>
      </c>
      <c r="J31" s="50" t="s">
        <v>341</v>
      </c>
      <c r="K31" s="83" t="s">
        <v>554</v>
      </c>
      <c r="L31" s="71"/>
      <c r="M31" s="71"/>
      <c r="N31" s="71"/>
      <c r="O31" s="71"/>
      <c r="P31" s="71"/>
      <c r="Q31" s="71"/>
      <c r="R31" s="71"/>
      <c r="S31" s="71"/>
      <c r="T31" s="71"/>
      <c r="U31" s="71"/>
      <c r="V31" s="71"/>
      <c r="W31" s="71"/>
      <c r="X31" s="71"/>
      <c r="Y31" s="71"/>
    </row>
    <row r="32" spans="1:25" ht="15.75" customHeight="1">
      <c r="A32" s="31">
        <v>31</v>
      </c>
      <c r="B32" s="27" t="s">
        <v>312</v>
      </c>
      <c r="C32" s="81" t="s">
        <v>315</v>
      </c>
      <c r="D32" s="82" t="s">
        <v>402</v>
      </c>
      <c r="E32" s="32" t="s">
        <v>547</v>
      </c>
      <c r="F32" s="62" t="s">
        <v>548</v>
      </c>
      <c r="G32" s="79">
        <v>1300</v>
      </c>
      <c r="H32" s="50" t="s">
        <v>341</v>
      </c>
      <c r="I32" s="50" t="s">
        <v>341</v>
      </c>
      <c r="J32" s="50" t="s">
        <v>341</v>
      </c>
      <c r="K32" s="83" t="s">
        <v>555</v>
      </c>
      <c r="L32" s="71"/>
      <c r="M32" s="71"/>
      <c r="N32" s="71"/>
      <c r="O32" s="71"/>
      <c r="P32" s="71"/>
      <c r="Q32" s="71"/>
      <c r="R32" s="71"/>
      <c r="S32" s="71"/>
      <c r="T32" s="71"/>
      <c r="U32" s="71"/>
      <c r="V32" s="71"/>
      <c r="W32" s="71"/>
      <c r="X32" s="71"/>
      <c r="Y32" s="71"/>
    </row>
    <row r="33" spans="1:25" ht="15.75" customHeight="1">
      <c r="A33" s="31">
        <v>32</v>
      </c>
      <c r="B33" s="27" t="s">
        <v>312</v>
      </c>
      <c r="C33" s="81" t="s">
        <v>315</v>
      </c>
      <c r="D33" s="82" t="s">
        <v>403</v>
      </c>
      <c r="E33" s="32" t="s">
        <v>547</v>
      </c>
      <c r="F33" s="62" t="s">
        <v>548</v>
      </c>
      <c r="G33" s="79">
        <v>1300</v>
      </c>
      <c r="H33" s="50" t="s">
        <v>341</v>
      </c>
      <c r="I33" s="50" t="s">
        <v>341</v>
      </c>
      <c r="J33" s="50" t="s">
        <v>341</v>
      </c>
      <c r="K33" s="83" t="s">
        <v>556</v>
      </c>
      <c r="L33" s="71"/>
      <c r="M33" s="71"/>
      <c r="N33" s="71"/>
      <c r="O33" s="71"/>
      <c r="P33" s="71"/>
      <c r="Q33" s="71"/>
      <c r="R33" s="71"/>
      <c r="S33" s="71"/>
      <c r="T33" s="71"/>
      <c r="U33" s="71"/>
      <c r="V33" s="71"/>
      <c r="W33" s="71"/>
      <c r="X33" s="71"/>
      <c r="Y33" s="71"/>
    </row>
    <row r="34" spans="1:25" ht="15.75" customHeight="1">
      <c r="A34" s="31">
        <v>33</v>
      </c>
      <c r="B34" s="27" t="s">
        <v>312</v>
      </c>
      <c r="C34" s="81" t="s">
        <v>315</v>
      </c>
      <c r="D34" s="82" t="s">
        <v>404</v>
      </c>
      <c r="E34" s="32" t="s">
        <v>547</v>
      </c>
      <c r="F34" s="62" t="s">
        <v>548</v>
      </c>
      <c r="G34" s="79">
        <v>1300</v>
      </c>
      <c r="H34" s="50" t="s">
        <v>341</v>
      </c>
      <c r="I34" s="50" t="s">
        <v>341</v>
      </c>
      <c r="J34" s="50" t="s">
        <v>341</v>
      </c>
      <c r="K34" s="83" t="s">
        <v>557</v>
      </c>
      <c r="L34" s="71"/>
      <c r="M34" s="71"/>
      <c r="N34" s="71"/>
      <c r="O34" s="71"/>
      <c r="P34" s="71"/>
      <c r="Q34" s="71"/>
      <c r="R34" s="71"/>
      <c r="S34" s="71"/>
      <c r="T34" s="71"/>
      <c r="U34" s="71"/>
      <c r="V34" s="71"/>
      <c r="W34" s="71"/>
      <c r="X34" s="71"/>
      <c r="Y34" s="71"/>
    </row>
    <row r="35" spans="1:25" ht="15.75" customHeight="1">
      <c r="A35" s="31">
        <v>34</v>
      </c>
      <c r="B35" s="27" t="s">
        <v>312</v>
      </c>
      <c r="C35" s="81" t="s">
        <v>315</v>
      </c>
      <c r="D35" s="82" t="s">
        <v>405</v>
      </c>
      <c r="E35" s="32" t="s">
        <v>547</v>
      </c>
      <c r="F35" s="62" t="s">
        <v>548</v>
      </c>
      <c r="G35" s="79">
        <v>1300</v>
      </c>
      <c r="H35" s="50" t="s">
        <v>341</v>
      </c>
      <c r="I35" s="50" t="s">
        <v>341</v>
      </c>
      <c r="J35" s="50" t="s">
        <v>341</v>
      </c>
      <c r="K35" s="83" t="s">
        <v>558</v>
      </c>
      <c r="L35" s="71"/>
      <c r="M35" s="71"/>
      <c r="N35" s="71"/>
      <c r="O35" s="71"/>
      <c r="P35" s="71"/>
      <c r="Q35" s="71"/>
      <c r="R35" s="71"/>
      <c r="S35" s="71"/>
      <c r="T35" s="71"/>
      <c r="U35" s="71"/>
      <c r="V35" s="71"/>
      <c r="W35" s="71"/>
      <c r="X35" s="71"/>
      <c r="Y35" s="71"/>
    </row>
    <row r="36" spans="1:25" ht="15.75" customHeight="1">
      <c r="A36" s="31">
        <v>35</v>
      </c>
      <c r="B36" s="27" t="s">
        <v>312</v>
      </c>
      <c r="C36" s="81" t="s">
        <v>315</v>
      </c>
      <c r="D36" s="82" t="s">
        <v>406</v>
      </c>
      <c r="E36" s="32" t="s">
        <v>547</v>
      </c>
      <c r="F36" s="62" t="s">
        <v>548</v>
      </c>
      <c r="G36" s="79">
        <v>1300</v>
      </c>
      <c r="H36" s="50" t="s">
        <v>341</v>
      </c>
      <c r="I36" s="50" t="s">
        <v>341</v>
      </c>
      <c r="J36" s="50" t="s">
        <v>341</v>
      </c>
      <c r="K36" s="83" t="s">
        <v>559</v>
      </c>
      <c r="L36" s="71"/>
      <c r="M36" s="71"/>
      <c r="N36" s="71"/>
      <c r="O36" s="71"/>
      <c r="P36" s="71"/>
      <c r="Q36" s="71"/>
      <c r="R36" s="71"/>
      <c r="S36" s="71"/>
      <c r="T36" s="71"/>
      <c r="U36" s="71"/>
      <c r="V36" s="71"/>
      <c r="W36" s="71"/>
      <c r="X36" s="71"/>
      <c r="Y36" s="71"/>
    </row>
    <row r="37" spans="1:25" ht="15.75" customHeight="1">
      <c r="A37" s="31">
        <v>36</v>
      </c>
      <c r="B37" s="27" t="s">
        <v>312</v>
      </c>
      <c r="C37" s="81" t="s">
        <v>315</v>
      </c>
      <c r="D37" s="82" t="s">
        <v>407</v>
      </c>
      <c r="E37" s="32" t="s">
        <v>547</v>
      </c>
      <c r="F37" s="62" t="s">
        <v>548</v>
      </c>
      <c r="G37" s="79">
        <v>1300</v>
      </c>
      <c r="H37" s="50" t="s">
        <v>341</v>
      </c>
      <c r="I37" s="50" t="s">
        <v>341</v>
      </c>
      <c r="J37" s="50" t="s">
        <v>341</v>
      </c>
      <c r="K37" s="71"/>
      <c r="L37" s="71"/>
      <c r="M37" s="71"/>
      <c r="N37" s="71"/>
      <c r="O37" s="71"/>
      <c r="P37" s="71"/>
      <c r="Q37" s="71"/>
      <c r="R37" s="71"/>
      <c r="S37" s="71"/>
      <c r="T37" s="71"/>
      <c r="U37" s="71"/>
      <c r="V37" s="71"/>
      <c r="W37" s="71"/>
      <c r="X37" s="71"/>
      <c r="Y37" s="71"/>
    </row>
    <row r="38" spans="1:25" ht="15.75" customHeight="1">
      <c r="A38" s="31">
        <v>37</v>
      </c>
      <c r="B38" s="27" t="s">
        <v>312</v>
      </c>
      <c r="C38" s="81" t="s">
        <v>315</v>
      </c>
      <c r="D38" s="82" t="s">
        <v>408</v>
      </c>
      <c r="E38" s="32" t="s">
        <v>547</v>
      </c>
      <c r="F38" s="62" t="s">
        <v>548</v>
      </c>
      <c r="G38" s="79">
        <v>1300</v>
      </c>
      <c r="H38" s="50" t="s">
        <v>341</v>
      </c>
      <c r="I38" s="50" t="s">
        <v>341</v>
      </c>
      <c r="J38" s="50" t="s">
        <v>341</v>
      </c>
      <c r="K38" s="71"/>
      <c r="L38" s="71"/>
      <c r="M38" s="71"/>
      <c r="N38" s="71"/>
      <c r="O38" s="71"/>
      <c r="P38" s="71"/>
      <c r="Q38" s="71"/>
      <c r="R38" s="71"/>
      <c r="S38" s="71"/>
      <c r="T38" s="71"/>
      <c r="U38" s="71"/>
      <c r="V38" s="71"/>
      <c r="W38" s="71"/>
      <c r="X38" s="71"/>
      <c r="Y38" s="71"/>
    </row>
    <row r="39" spans="1:25" ht="15.75" customHeight="1">
      <c r="A39" s="31">
        <v>38</v>
      </c>
      <c r="B39" s="27" t="s">
        <v>312</v>
      </c>
      <c r="C39" s="81" t="s">
        <v>315</v>
      </c>
      <c r="D39" s="82" t="s">
        <v>409</v>
      </c>
      <c r="E39" s="32" t="s">
        <v>547</v>
      </c>
      <c r="F39" s="62" t="s">
        <v>548</v>
      </c>
      <c r="G39" s="79">
        <v>1300</v>
      </c>
      <c r="H39" s="50" t="s">
        <v>341</v>
      </c>
      <c r="I39" s="50" t="s">
        <v>341</v>
      </c>
      <c r="J39" s="50" t="s">
        <v>341</v>
      </c>
      <c r="K39" s="71"/>
      <c r="L39" s="71"/>
      <c r="M39" s="71"/>
      <c r="N39" s="71"/>
      <c r="O39" s="71"/>
      <c r="P39" s="71"/>
      <c r="Q39" s="71"/>
      <c r="R39" s="71"/>
      <c r="S39" s="71"/>
      <c r="T39" s="71"/>
      <c r="U39" s="71"/>
      <c r="V39" s="71"/>
      <c r="W39" s="71"/>
      <c r="X39" s="71"/>
      <c r="Y39" s="71"/>
    </row>
    <row r="40" spans="1:25" ht="15.75" customHeight="1">
      <c r="A40" s="31">
        <v>39</v>
      </c>
      <c r="B40" s="27" t="s">
        <v>312</v>
      </c>
      <c r="C40" s="81" t="s">
        <v>315</v>
      </c>
      <c r="D40" s="84" t="s">
        <v>410</v>
      </c>
      <c r="E40" s="32" t="s">
        <v>547</v>
      </c>
      <c r="F40" s="62" t="s">
        <v>548</v>
      </c>
      <c r="G40" s="79">
        <v>1300</v>
      </c>
      <c r="H40" s="50" t="s">
        <v>341</v>
      </c>
      <c r="I40" s="50" t="s">
        <v>341</v>
      </c>
      <c r="J40" s="50" t="s">
        <v>341</v>
      </c>
      <c r="K40" s="71"/>
      <c r="L40" s="71"/>
      <c r="M40" s="71"/>
      <c r="N40" s="71"/>
      <c r="O40" s="71"/>
      <c r="P40" s="71"/>
      <c r="Q40" s="71"/>
      <c r="R40" s="71"/>
      <c r="S40" s="71"/>
      <c r="T40" s="71"/>
      <c r="U40" s="71"/>
      <c r="V40" s="71"/>
      <c r="W40" s="71"/>
      <c r="X40" s="71"/>
      <c r="Y40" s="71"/>
    </row>
    <row r="41" spans="1:25" ht="15.75" customHeight="1">
      <c r="A41" s="31">
        <v>40</v>
      </c>
      <c r="B41" s="27" t="s">
        <v>312</v>
      </c>
      <c r="C41" s="81" t="s">
        <v>315</v>
      </c>
      <c r="D41" s="84" t="s">
        <v>411</v>
      </c>
      <c r="E41" s="32" t="s">
        <v>547</v>
      </c>
      <c r="F41" s="62" t="s">
        <v>548</v>
      </c>
      <c r="G41" s="79">
        <v>1300</v>
      </c>
      <c r="H41" s="50" t="s">
        <v>341</v>
      </c>
      <c r="I41" s="50" t="s">
        <v>341</v>
      </c>
      <c r="J41" s="50" t="s">
        <v>341</v>
      </c>
      <c r="K41" s="71"/>
      <c r="L41" s="71"/>
      <c r="M41" s="71"/>
      <c r="N41" s="71"/>
      <c r="O41" s="71"/>
      <c r="P41" s="71"/>
      <c r="Q41" s="71"/>
      <c r="R41" s="71"/>
      <c r="S41" s="71"/>
      <c r="T41" s="71"/>
      <c r="U41" s="71"/>
      <c r="V41" s="71"/>
      <c r="W41" s="71"/>
      <c r="X41" s="71"/>
      <c r="Y41" s="71"/>
    </row>
    <row r="42" spans="1:25" ht="15.75" customHeight="1">
      <c r="A42" s="31">
        <v>41</v>
      </c>
      <c r="B42" s="27" t="s">
        <v>312</v>
      </c>
      <c r="C42" s="81" t="s">
        <v>315</v>
      </c>
      <c r="D42" s="84" t="s">
        <v>412</v>
      </c>
      <c r="E42" s="32" t="s">
        <v>547</v>
      </c>
      <c r="F42" s="62" t="s">
        <v>548</v>
      </c>
      <c r="G42" s="79">
        <v>1300</v>
      </c>
      <c r="H42" s="50" t="s">
        <v>341</v>
      </c>
      <c r="I42" s="50" t="s">
        <v>341</v>
      </c>
      <c r="J42" s="50" t="s">
        <v>341</v>
      </c>
      <c r="K42" s="71"/>
      <c r="L42" s="71"/>
      <c r="M42" s="71"/>
      <c r="N42" s="71"/>
      <c r="O42" s="71"/>
      <c r="P42" s="71"/>
      <c r="Q42" s="71"/>
      <c r="R42" s="71"/>
      <c r="S42" s="71"/>
      <c r="T42" s="71"/>
      <c r="U42" s="71"/>
      <c r="V42" s="71"/>
      <c r="W42" s="71"/>
      <c r="X42" s="71"/>
      <c r="Y42" s="71"/>
    </row>
    <row r="43" spans="1:25" ht="15.75" customHeight="1">
      <c r="A43" s="31">
        <v>42</v>
      </c>
      <c r="B43" s="27" t="s">
        <v>312</v>
      </c>
      <c r="C43" s="81" t="s">
        <v>315</v>
      </c>
      <c r="D43" s="84" t="s">
        <v>413</v>
      </c>
      <c r="E43" s="32" t="s">
        <v>547</v>
      </c>
      <c r="F43" s="62" t="s">
        <v>548</v>
      </c>
      <c r="G43" s="79">
        <v>1300</v>
      </c>
      <c r="H43" s="50" t="s">
        <v>341</v>
      </c>
      <c r="I43" s="50" t="s">
        <v>341</v>
      </c>
      <c r="J43" s="50" t="s">
        <v>341</v>
      </c>
      <c r="K43" s="71"/>
      <c r="L43" s="71"/>
      <c r="M43" s="71"/>
      <c r="N43" s="71"/>
      <c r="O43" s="71"/>
      <c r="P43" s="71"/>
      <c r="Q43" s="71"/>
      <c r="R43" s="71"/>
      <c r="S43" s="71"/>
      <c r="T43" s="71"/>
      <c r="U43" s="71"/>
      <c r="V43" s="71"/>
      <c r="W43" s="71"/>
      <c r="X43" s="71"/>
      <c r="Y43" s="71"/>
    </row>
    <row r="44" spans="1:25" ht="15.75" customHeight="1">
      <c r="A44" s="31">
        <v>43</v>
      </c>
      <c r="B44" s="27" t="s">
        <v>312</v>
      </c>
      <c r="C44" s="81" t="s">
        <v>315</v>
      </c>
      <c r="D44" s="84" t="s">
        <v>414</v>
      </c>
      <c r="E44" s="32" t="s">
        <v>547</v>
      </c>
      <c r="F44" s="62" t="s">
        <v>548</v>
      </c>
      <c r="G44" s="79">
        <v>1300</v>
      </c>
      <c r="H44" s="50" t="s">
        <v>341</v>
      </c>
      <c r="I44" s="50" t="s">
        <v>341</v>
      </c>
      <c r="J44" s="50" t="s">
        <v>341</v>
      </c>
      <c r="K44" s="71"/>
      <c r="L44" s="71"/>
      <c r="M44" s="71"/>
      <c r="N44" s="71"/>
      <c r="O44" s="71"/>
      <c r="P44" s="71"/>
      <c r="Q44" s="71"/>
      <c r="R44" s="71"/>
      <c r="S44" s="71"/>
      <c r="T44" s="71"/>
      <c r="U44" s="71"/>
      <c r="V44" s="71"/>
      <c r="W44" s="71"/>
      <c r="X44" s="71"/>
      <c r="Y44" s="71"/>
    </row>
    <row r="45" spans="1:25" ht="15.75" customHeight="1">
      <c r="A45" s="31">
        <v>44</v>
      </c>
      <c r="B45" s="27" t="s">
        <v>312</v>
      </c>
      <c r="C45" s="81" t="s">
        <v>315</v>
      </c>
      <c r="D45" s="84" t="s">
        <v>415</v>
      </c>
      <c r="E45" s="32" t="s">
        <v>547</v>
      </c>
      <c r="F45" s="62" t="s">
        <v>548</v>
      </c>
      <c r="G45" s="79">
        <v>1300</v>
      </c>
      <c r="H45" s="50" t="s">
        <v>341</v>
      </c>
      <c r="I45" s="50" t="s">
        <v>341</v>
      </c>
      <c r="J45" s="50" t="s">
        <v>341</v>
      </c>
      <c r="K45" s="71"/>
      <c r="L45" s="71"/>
      <c r="M45" s="71"/>
      <c r="N45" s="71"/>
      <c r="O45" s="71"/>
      <c r="P45" s="71"/>
      <c r="Q45" s="71"/>
      <c r="R45" s="71"/>
      <c r="S45" s="71"/>
      <c r="T45" s="71"/>
      <c r="U45" s="71"/>
      <c r="V45" s="71"/>
      <c r="W45" s="71"/>
      <c r="X45" s="71"/>
      <c r="Y45" s="71"/>
    </row>
    <row r="46" spans="1:25" ht="15.75" customHeight="1">
      <c r="A46" s="31">
        <v>45</v>
      </c>
      <c r="B46" s="27" t="s">
        <v>312</v>
      </c>
      <c r="C46" s="81" t="s">
        <v>315</v>
      </c>
      <c r="D46" s="84" t="s">
        <v>416</v>
      </c>
      <c r="E46" s="32" t="s">
        <v>547</v>
      </c>
      <c r="F46" s="62" t="s">
        <v>548</v>
      </c>
      <c r="G46" s="79">
        <v>1300</v>
      </c>
      <c r="H46" s="50" t="s">
        <v>341</v>
      </c>
      <c r="I46" s="50" t="s">
        <v>341</v>
      </c>
      <c r="J46" s="50" t="s">
        <v>341</v>
      </c>
      <c r="K46" s="71"/>
      <c r="L46" s="71"/>
      <c r="M46" s="71"/>
      <c r="N46" s="71"/>
      <c r="O46" s="71"/>
      <c r="P46" s="71"/>
      <c r="Q46" s="71"/>
      <c r="R46" s="71"/>
      <c r="S46" s="71"/>
      <c r="T46" s="71"/>
      <c r="U46" s="71"/>
      <c r="V46" s="71"/>
      <c r="W46" s="71"/>
      <c r="X46" s="71"/>
      <c r="Y46" s="71"/>
    </row>
    <row r="47" spans="1:25" ht="15.75" customHeight="1">
      <c r="A47" s="31">
        <v>46</v>
      </c>
      <c r="B47" s="27" t="s">
        <v>312</v>
      </c>
      <c r="C47" s="81" t="s">
        <v>315</v>
      </c>
      <c r="D47" s="84" t="s">
        <v>417</v>
      </c>
      <c r="E47" s="32" t="s">
        <v>547</v>
      </c>
      <c r="F47" s="62" t="s">
        <v>548</v>
      </c>
      <c r="G47" s="79">
        <v>1300</v>
      </c>
      <c r="H47" s="50" t="s">
        <v>341</v>
      </c>
      <c r="I47" s="50" t="s">
        <v>341</v>
      </c>
      <c r="J47" s="50" t="s">
        <v>341</v>
      </c>
      <c r="K47" s="71"/>
      <c r="L47" s="71"/>
      <c r="M47" s="71"/>
      <c r="N47" s="71"/>
      <c r="O47" s="71"/>
      <c r="P47" s="71"/>
      <c r="Q47" s="71"/>
      <c r="R47" s="71"/>
      <c r="S47" s="71"/>
      <c r="T47" s="71"/>
      <c r="U47" s="71"/>
      <c r="V47" s="71"/>
      <c r="W47" s="71"/>
      <c r="X47" s="71"/>
      <c r="Y47" s="71"/>
    </row>
    <row r="48" spans="1:25" ht="15.75" customHeight="1">
      <c r="A48" s="31">
        <v>47</v>
      </c>
      <c r="B48" s="27" t="s">
        <v>312</v>
      </c>
      <c r="C48" s="81" t="s">
        <v>315</v>
      </c>
      <c r="D48" s="84" t="s">
        <v>418</v>
      </c>
      <c r="E48" s="32" t="s">
        <v>547</v>
      </c>
      <c r="F48" s="62" t="s">
        <v>548</v>
      </c>
      <c r="G48" s="79">
        <v>1300</v>
      </c>
      <c r="H48" s="50" t="s">
        <v>341</v>
      </c>
      <c r="I48" s="50" t="s">
        <v>341</v>
      </c>
      <c r="J48" s="50" t="s">
        <v>341</v>
      </c>
      <c r="K48" s="71"/>
      <c r="L48" s="71"/>
      <c r="M48" s="71"/>
      <c r="N48" s="71"/>
      <c r="O48" s="71"/>
      <c r="P48" s="71"/>
      <c r="Q48" s="71"/>
      <c r="R48" s="71"/>
      <c r="S48" s="71"/>
      <c r="T48" s="71"/>
      <c r="U48" s="71"/>
      <c r="V48" s="71"/>
      <c r="W48" s="71"/>
      <c r="X48" s="71"/>
      <c r="Y48" s="71"/>
    </row>
    <row r="49" spans="1:25" ht="15.75" customHeight="1">
      <c r="A49" s="31">
        <v>48</v>
      </c>
      <c r="B49" s="27" t="s">
        <v>312</v>
      </c>
      <c r="C49" s="81" t="s">
        <v>315</v>
      </c>
      <c r="D49" s="84" t="s">
        <v>419</v>
      </c>
      <c r="E49" s="32" t="s">
        <v>547</v>
      </c>
      <c r="F49" s="62" t="s">
        <v>548</v>
      </c>
      <c r="G49" s="79">
        <v>1300</v>
      </c>
      <c r="H49" s="50" t="s">
        <v>341</v>
      </c>
      <c r="I49" s="50" t="s">
        <v>341</v>
      </c>
      <c r="J49" s="50" t="s">
        <v>341</v>
      </c>
      <c r="K49" s="71"/>
      <c r="L49" s="71"/>
      <c r="M49" s="71"/>
      <c r="N49" s="71"/>
      <c r="O49" s="71"/>
      <c r="P49" s="71"/>
      <c r="Q49" s="71"/>
      <c r="R49" s="71"/>
      <c r="S49" s="71"/>
      <c r="T49" s="71"/>
      <c r="U49" s="71"/>
      <c r="V49" s="71"/>
      <c r="W49" s="71"/>
      <c r="X49" s="71"/>
      <c r="Y49" s="71"/>
    </row>
    <row r="50" spans="1:25" ht="15.75" customHeight="1">
      <c r="A50" s="31">
        <v>49</v>
      </c>
      <c r="B50" s="27" t="s">
        <v>312</v>
      </c>
      <c r="C50" s="81" t="s">
        <v>318</v>
      </c>
      <c r="D50" s="81" t="s">
        <v>420</v>
      </c>
      <c r="E50" s="32" t="s">
        <v>547</v>
      </c>
      <c r="F50" s="62" t="s">
        <v>548</v>
      </c>
      <c r="G50" s="79">
        <v>1300</v>
      </c>
      <c r="H50" s="50" t="s">
        <v>341</v>
      </c>
      <c r="I50" s="50" t="s">
        <v>341</v>
      </c>
      <c r="J50" s="50" t="s">
        <v>341</v>
      </c>
      <c r="K50" s="71"/>
      <c r="L50" s="71"/>
      <c r="M50" s="71"/>
      <c r="N50" s="71"/>
      <c r="O50" s="71"/>
      <c r="P50" s="71"/>
      <c r="Q50" s="71"/>
      <c r="R50" s="71"/>
      <c r="S50" s="71"/>
      <c r="T50" s="71"/>
      <c r="U50" s="71"/>
      <c r="V50" s="71"/>
      <c r="W50" s="71"/>
      <c r="X50" s="71"/>
      <c r="Y50" s="71"/>
    </row>
    <row r="51" spans="1:25" ht="15.75" customHeight="1">
      <c r="A51" s="31">
        <v>50</v>
      </c>
      <c r="B51" s="27" t="s">
        <v>312</v>
      </c>
      <c r="C51" s="81" t="s">
        <v>324</v>
      </c>
      <c r="D51" s="81" t="s">
        <v>421</v>
      </c>
      <c r="E51" s="32" t="s">
        <v>547</v>
      </c>
      <c r="F51" s="62" t="s">
        <v>548</v>
      </c>
      <c r="G51" s="79">
        <v>1300</v>
      </c>
      <c r="H51" s="50" t="s">
        <v>341</v>
      </c>
      <c r="I51" s="50" t="s">
        <v>341</v>
      </c>
      <c r="J51" s="50" t="s">
        <v>341</v>
      </c>
      <c r="K51" s="71"/>
      <c r="L51" s="71"/>
      <c r="M51" s="71"/>
      <c r="N51" s="71"/>
      <c r="O51" s="71"/>
      <c r="P51" s="71"/>
      <c r="Q51" s="71"/>
      <c r="R51" s="71"/>
      <c r="S51" s="71"/>
      <c r="T51" s="71"/>
      <c r="U51" s="71"/>
      <c r="V51" s="71"/>
      <c r="W51" s="71"/>
      <c r="X51" s="71"/>
      <c r="Y51" s="71"/>
    </row>
    <row r="52" spans="1:25" ht="15.75"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row>
    <row r="53" spans="1:25" ht="15.75" customHeight="1">
      <c r="A53" s="71"/>
      <c r="B53" s="71"/>
      <c r="C53" s="71"/>
      <c r="D53" s="87" t="s">
        <v>539</v>
      </c>
      <c r="E53" s="71"/>
      <c r="F53" s="71"/>
      <c r="G53" s="71"/>
      <c r="H53" s="71"/>
      <c r="I53" s="71"/>
      <c r="J53" s="71"/>
      <c r="K53" s="71"/>
      <c r="L53" s="71"/>
      <c r="M53" s="71"/>
      <c r="N53" s="71"/>
      <c r="O53" s="71"/>
      <c r="P53" s="71"/>
      <c r="Q53" s="71"/>
      <c r="R53" s="71"/>
      <c r="S53" s="71"/>
      <c r="T53" s="71"/>
      <c r="U53" s="71"/>
      <c r="V53" s="71"/>
      <c r="W53" s="71"/>
      <c r="X53" s="71"/>
      <c r="Y53" s="71"/>
    </row>
    <row r="54" spans="1:25" ht="15.75" customHeight="1">
      <c r="A54" s="71"/>
      <c r="B54" s="71"/>
      <c r="C54" s="71"/>
      <c r="D54" s="86" t="s">
        <v>560</v>
      </c>
      <c r="E54" s="71"/>
      <c r="F54" s="71"/>
      <c r="G54" s="71"/>
      <c r="H54" s="71"/>
      <c r="I54" s="71"/>
      <c r="J54" s="71"/>
      <c r="K54" s="71"/>
      <c r="L54" s="71"/>
      <c r="M54" s="71"/>
      <c r="N54" s="71"/>
      <c r="O54" s="71"/>
      <c r="P54" s="71"/>
      <c r="Q54" s="71"/>
      <c r="R54" s="71"/>
      <c r="S54" s="71"/>
      <c r="T54" s="71"/>
      <c r="U54" s="71"/>
      <c r="V54" s="71"/>
      <c r="W54" s="71"/>
      <c r="X54" s="71"/>
      <c r="Y54" s="71"/>
    </row>
    <row r="55" spans="1:25" ht="15.7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row>
    <row r="56" spans="1:25" ht="15.7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row>
    <row r="57" spans="1:25" ht="15.7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row>
    <row r="58" spans="1:25" ht="15.7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row>
    <row r="59" spans="1:25" ht="15.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row>
    <row r="60" spans="1:25" ht="15.7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row>
    <row r="61" spans="1:25" ht="15.7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row>
    <row r="62" spans="1:25" ht="15.7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row>
    <row r="63" spans="1:25" ht="15.7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row>
    <row r="64" spans="1:25" ht="15.7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row>
    <row r="65" spans="1:25" ht="15.7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row>
    <row r="66" spans="1:25" ht="15.7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row>
    <row r="67" spans="1:25" ht="15.7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row>
    <row r="68" spans="1:25" ht="15.7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row>
    <row r="69" spans="1:25" ht="15.7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row>
    <row r="70" spans="1:25" ht="15.7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row>
    <row r="71" spans="1:25" ht="15.7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row>
    <row r="72" spans="1:25" ht="15.7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row>
    <row r="73" spans="1:25" ht="15.7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row>
    <row r="74" spans="1:25" ht="15.7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row>
    <row r="75" spans="1:25" ht="15.7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row>
    <row r="76" spans="1:25" ht="15.7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row>
    <row r="77" spans="1:25" ht="15.7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row>
    <row r="78" spans="1:25" ht="15.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row>
    <row r="79" spans="1:25" ht="15.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row>
    <row r="80" spans="1:25" ht="15.7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row>
    <row r="81" spans="1:25" ht="15.7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row>
    <row r="82" spans="1:25" ht="15.7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row>
    <row r="83" spans="1:25" ht="15.7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row>
    <row r="84" spans="1:25" ht="15.7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row>
    <row r="85" spans="1:25" ht="15.7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row>
    <row r="86" spans="1:25" ht="15.7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row>
    <row r="87" spans="1:25" ht="15.7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row>
    <row r="88" spans="1:25" ht="15.7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row>
    <row r="89" spans="1:25" ht="15.7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row>
    <row r="90" spans="1:25" ht="15.7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row>
    <row r="91" spans="1:25" ht="15.7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row>
    <row r="92" spans="1:25" ht="15.7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row>
    <row r="93" spans="1:25" ht="15.7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row>
    <row r="94" spans="1:25" ht="15.7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row>
    <row r="95" spans="1:25" ht="15.7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row>
    <row r="96" spans="1:25" ht="15.7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row>
    <row r="97" spans="1:25" ht="15.7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row>
    <row r="98" spans="1:25" ht="15.7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row>
    <row r="99" spans="1:25" ht="15.7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row>
    <row r="100" spans="1:25"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row>
    <row r="101" spans="1:25"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row>
    <row r="102" spans="1:25"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row>
    <row r="103" spans="1:25"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row>
    <row r="104" spans="1:25"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row>
    <row r="105" spans="1:25"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row>
    <row r="106" spans="1:25"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row>
    <row r="107" spans="1:25"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row>
    <row r="108" spans="1:25"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row>
    <row r="109" spans="1:25"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row>
    <row r="110" spans="1:25"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row>
    <row r="111" spans="1:25"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row>
    <row r="112" spans="1:25"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row>
    <row r="113" spans="1:25"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row>
    <row r="114" spans="1:25"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row>
    <row r="115" spans="1:25"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row>
    <row r="116" spans="1:25"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row>
    <row r="117" spans="1:25"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row>
    <row r="118" spans="1:25"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row>
    <row r="119" spans="1:25"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row>
    <row r="120" spans="1:25"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row>
    <row r="121" spans="1:25"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row>
    <row r="122" spans="1:25"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row>
    <row r="123" spans="1:25"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row>
    <row r="124" spans="1:25"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5"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5"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row>
    <row r="127" spans="1:25"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row>
    <row r="128" spans="1:25"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row>
    <row r="129" spans="1:25"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row>
    <row r="130" spans="1:25"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1:25"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row>
    <row r="132" spans="1:25"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row>
    <row r="133" spans="1:25"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row>
    <row r="134" spans="1:25"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row>
    <row r="135" spans="1:25"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row>
    <row r="136" spans="1:25"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row>
    <row r="137" spans="1:25"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row>
    <row r="138" spans="1:25"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row>
    <row r="139" spans="1:25"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row>
    <row r="140" spans="1:25"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row>
    <row r="141" spans="1:25"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row>
    <row r="142" spans="1:25"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row>
    <row r="143" spans="1:25"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row>
    <row r="144" spans="1:25"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row>
    <row r="145" spans="1:25"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1:25"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row>
    <row r="147" spans="1:25"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row>
    <row r="148" spans="1:25"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row>
    <row r="149" spans="1:25"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row>
    <row r="150" spans="1:25"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row>
    <row r="151" spans="1:25"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row>
    <row r="152" spans="1:25"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row>
    <row r="153" spans="1:25"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row>
    <row r="154" spans="1:25"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row>
    <row r="155" spans="1:25"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row>
    <row r="156" spans="1:25"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row>
    <row r="157" spans="1:25"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row>
    <row r="158" spans="1:25"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row>
    <row r="159" spans="1:25"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row>
    <row r="160" spans="1:25"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1:25"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row>
    <row r="162" spans="1:25"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row>
    <row r="163" spans="1:25"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row>
    <row r="164" spans="1:25"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row>
    <row r="165" spans="1:25"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row>
    <row r="166" spans="1:25"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row>
    <row r="167" spans="1:25"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1:25"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row>
    <row r="169" spans="1:25"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row>
    <row r="170" spans="1:25"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row>
    <row r="171" spans="1:25"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row>
    <row r="172" spans="1:25"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row>
    <row r="173" spans="1:25"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row>
    <row r="174" spans="1:25"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row>
    <row r="175" spans="1:25"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row>
    <row r="176" spans="1:25"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row>
    <row r="177" spans="1:25"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1:25"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row>
    <row r="179" spans="1:25"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row>
    <row r="180" spans="1:25"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row>
    <row r="181" spans="1:25"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row>
    <row r="182" spans="1:25"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row>
    <row r="183" spans="1:25"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row>
    <row r="184" spans="1:25"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row>
    <row r="185" spans="1:25"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row>
    <row r="186" spans="1:25"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row>
    <row r="187" spans="1:25"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row>
    <row r="188" spans="1:25"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row>
    <row r="189" spans="1:25"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1:25"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row>
    <row r="191" spans="1:25"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row>
    <row r="192" spans="1:25"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1:25"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row>
    <row r="194" spans="1:25"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row>
    <row r="195" spans="1:25"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row>
    <row r="196" spans="1:25"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row>
    <row r="197" spans="1:25"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1:25"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row>
    <row r="199" spans="1:25"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row>
    <row r="200" spans="1:25"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row>
    <row r="201" spans="1:25"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row>
    <row r="202" spans="1:25"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row>
    <row r="203" spans="1:25"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row>
    <row r="204" spans="1:25"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row>
    <row r="205" spans="1:25"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row>
    <row r="206" spans="1:25"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row>
    <row r="207" spans="1:25"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1:25"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row>
    <row r="209" spans="1:25"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row>
    <row r="210" spans="1:25"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row>
    <row r="211" spans="1:25"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1:25"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row>
    <row r="213" spans="1:25"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row>
    <row r="214" spans="1:25"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row>
    <row r="215" spans="1:25"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1:25"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row>
    <row r="217" spans="1:25"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row>
    <row r="218" spans="1:25"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row>
    <row r="219" spans="1:25"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row>
    <row r="220" spans="1:25"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row>
    <row r="221" spans="1:25"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row>
    <row r="222" spans="1:25"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row>
    <row r="223" spans="1:25"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row>
    <row r="224" spans="1:25"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1:25"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row>
    <row r="226" spans="1:25"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row>
    <row r="227" spans="1:25"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row>
    <row r="228" spans="1:25"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row>
    <row r="229" spans="1:25"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row>
    <row r="230" spans="1:25"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row>
    <row r="231" spans="1:25"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row>
    <row r="232" spans="1:25"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row>
    <row r="233" spans="1:25"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row>
    <row r="234" spans="1:25"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row>
    <row r="235" spans="1:25"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1:25"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row>
    <row r="237" spans="1:25"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row>
    <row r="238" spans="1:25"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row>
    <row r="239" spans="1:25"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1:25"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row>
    <row r="241" spans="1:25"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row>
    <row r="242" spans="1:25"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row>
    <row r="243" spans="1:25"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row>
    <row r="244" spans="1:25"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row>
    <row r="245" spans="1:25"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row>
    <row r="246" spans="1:25"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row>
    <row r="247" spans="1:25"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row>
    <row r="248" spans="1:25"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row>
    <row r="249" spans="1:25"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row>
    <row r="250" spans="1:25"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row>
    <row r="251" spans="1:25"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row>
    <row r="252" spans="1:25"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row>
    <row r="253" spans="1:25"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row>
    <row r="254" spans="1:25"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1:25"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row>
    <row r="256" spans="1:25"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row>
    <row r="257" spans="1:25"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row>
    <row r="258" spans="1:25"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row>
    <row r="259" spans="1:25"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row>
    <row r="260" spans="1:25"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row>
    <row r="261" spans="1:25"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row>
    <row r="262" spans="1:25"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row>
    <row r="263" spans="1:25"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row>
    <row r="264" spans="1:25"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row>
    <row r="265" spans="1:25"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row>
    <row r="266" spans="1:25"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row>
    <row r="267" spans="1:25"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row>
    <row r="268" spans="1:25"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row>
    <row r="269" spans="1:25"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row>
    <row r="270" spans="1:25" ht="15.7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row>
    <row r="271" spans="1:25" ht="15.7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1:25" ht="15.7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row>
    <row r="273" spans="1:25" ht="15.7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row>
    <row r="274" spans="1:25" ht="15.7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row>
    <row r="275" spans="1:25" ht="15.7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row>
    <row r="276" spans="1:25" ht="15.7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row>
    <row r="277" spans="1:25" ht="15.7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row>
    <row r="278" spans="1:25" ht="15.7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row>
    <row r="279" spans="1:25" ht="15.7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row>
    <row r="280" spans="1:25" ht="15.7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row>
    <row r="281" spans="1:25" ht="15.7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row>
    <row r="282" spans="1:25" ht="15.7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row>
    <row r="283" spans="1:25" ht="15.7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row>
    <row r="284" spans="1:25"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row>
    <row r="285" spans="1:25" ht="15.7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row>
    <row r="286" spans="1:25" ht="15.7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1:25" ht="15.7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row>
    <row r="288" spans="1:25" ht="15.7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row>
    <row r="289" spans="1:25" ht="15.7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row>
    <row r="290" spans="1:25" ht="15.7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row>
    <row r="291" spans="1:25" ht="15.7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row>
    <row r="292" spans="1:25" ht="15.7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row>
    <row r="293" spans="1:25" ht="15.7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row>
    <row r="294" spans="1:25" ht="15.7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row>
    <row r="295" spans="1:25" ht="15.7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row>
    <row r="296" spans="1:25" ht="15.7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row>
    <row r="297" spans="1:25" ht="15.7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row>
    <row r="298" spans="1:25" ht="15.7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row>
    <row r="299" spans="1:25" ht="15.7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row>
    <row r="300" spans="1:25" ht="15.7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row>
    <row r="301" spans="1:25" ht="15.7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1:25" ht="15.7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row>
    <row r="303" spans="1:25" ht="15.7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row>
    <row r="304" spans="1:25" ht="15.7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row>
    <row r="305" spans="1:25" ht="15.7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row>
    <row r="306" spans="1:25" ht="15.7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row>
    <row r="307" spans="1:25" ht="15.7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row>
    <row r="308" spans="1:25" ht="15.7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row>
    <row r="309" spans="1:25" ht="15.7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row>
    <row r="310" spans="1:25" ht="15.7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row>
    <row r="311" spans="1:25" ht="15.7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row>
    <row r="312" spans="1:25" ht="15.7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row>
    <row r="313" spans="1:25" ht="15.7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row>
    <row r="314" spans="1:25" ht="15.7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row>
    <row r="315" spans="1:25" ht="15.7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row>
    <row r="316" spans="1:25" ht="15.7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row>
    <row r="317" spans="1:25" ht="15.7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row>
    <row r="318" spans="1:25" ht="15.7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row>
    <row r="319" spans="1:25" ht="15.7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row>
    <row r="320" spans="1:25" ht="15.7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row>
    <row r="321" spans="1:25" ht="15.7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row>
    <row r="322" spans="1:25" ht="15.7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row>
    <row r="323" spans="1:25" ht="15.7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row>
    <row r="324" spans="1:25" ht="15.7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row>
    <row r="325" spans="1:25" ht="15.7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row>
    <row r="326" spans="1:25" ht="15.7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row>
    <row r="327" spans="1:25" ht="15.7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row>
    <row r="328" spans="1:25" ht="15.7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row>
    <row r="329" spans="1:25" ht="15.7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row>
    <row r="330" spans="1:25" ht="15.7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row>
    <row r="331" spans="1:25" ht="15.7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row>
    <row r="332" spans="1:25" ht="15.7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row>
    <row r="333" spans="1:25" ht="15.7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row>
    <row r="334" spans="1:25" ht="15.7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row>
    <row r="335" spans="1:25" ht="15.7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row>
    <row r="336" spans="1:25" ht="15.7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row>
    <row r="337" spans="1:25" ht="15.7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row>
    <row r="338" spans="1:25" ht="15.7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row>
    <row r="339" spans="1:25" ht="15.7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row>
    <row r="340" spans="1:25" ht="15.7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row>
    <row r="341" spans="1:25" ht="15.7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row>
    <row r="342" spans="1:25" ht="15.7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row>
    <row r="343" spans="1:25" ht="15.7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row>
    <row r="344" spans="1:25" ht="15.7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row>
    <row r="345" spans="1:25" ht="15.7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row>
    <row r="346" spans="1:25" ht="15.7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row>
    <row r="347" spans="1:25" ht="15.7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row>
    <row r="348" spans="1:25" ht="15.7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row>
    <row r="349" spans="1:25" ht="15.7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row>
    <row r="350" spans="1:25" ht="15.7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row>
    <row r="351" spans="1:25" ht="15.7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row>
    <row r="352" spans="1:25" ht="15.7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row>
    <row r="353" spans="1:25" ht="15.7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row>
    <row r="354" spans="1:25" ht="15.7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row>
    <row r="355" spans="1:25" ht="15.7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row>
    <row r="356" spans="1:25" ht="15.7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row>
    <row r="357" spans="1:25" ht="15.7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row>
    <row r="358" spans="1:25" ht="15.7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row>
    <row r="359" spans="1:25" ht="15.7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row>
    <row r="360" spans="1:25" ht="15.7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row>
    <row r="361" spans="1:25" ht="15.7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row>
    <row r="362" spans="1:25" ht="15.7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row>
    <row r="363" spans="1:25" ht="15.7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row>
    <row r="364" spans="1:25" ht="15.7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row>
    <row r="365" spans="1:25" ht="15.7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row>
    <row r="366" spans="1:25" ht="15.7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row>
    <row r="367" spans="1:25" ht="15.7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row>
    <row r="368" spans="1:25" ht="15.7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row>
    <row r="369" spans="1:25" ht="15.7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row>
    <row r="370" spans="1:25" ht="15.7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row>
    <row r="371" spans="1:25" ht="15.7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row>
    <row r="372" spans="1:25" ht="15.7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row>
    <row r="373" spans="1:25" ht="15.7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row>
    <row r="374" spans="1:25" ht="15.7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row>
    <row r="375" spans="1:25" ht="15.7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row>
    <row r="376" spans="1:25" ht="15.7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row>
    <row r="377" spans="1:25" ht="15.7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row>
    <row r="378" spans="1:25" ht="15.7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row>
    <row r="379" spans="1:25" ht="15.7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row>
    <row r="380" spans="1:25" ht="15.7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row>
    <row r="381" spans="1:25" ht="15.7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row>
    <row r="382" spans="1:25" ht="15.7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row>
    <row r="383" spans="1:25" ht="15.7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row>
    <row r="384" spans="1:25" ht="15.7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row>
    <row r="385" spans="1:25" ht="15.7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row>
    <row r="386" spans="1:25" ht="15.7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row>
    <row r="387" spans="1:25" ht="15.7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row>
    <row r="388" spans="1:25" ht="15.7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row>
    <row r="389" spans="1:25" ht="15.7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row>
    <row r="390" spans="1:25" ht="15.7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row>
    <row r="391" spans="1:25" ht="15.7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row>
    <row r="392" spans="1:25" ht="15.7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row>
    <row r="393" spans="1:25" ht="15.7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row>
    <row r="394" spans="1:25" ht="15.7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row>
    <row r="395" spans="1:25" ht="15.7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row>
    <row r="396" spans="1:25" ht="15.7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row>
    <row r="397" spans="1:25" ht="15.7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row>
    <row r="398" spans="1:25" ht="15.7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row>
    <row r="399" spans="1:25" ht="15.7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row>
    <row r="400" spans="1:25" ht="15.7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row>
    <row r="401" spans="1:25" ht="15.7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row>
    <row r="402" spans="1:25" ht="15.7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row>
    <row r="403" spans="1:25" ht="15.7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row>
    <row r="404" spans="1:25" ht="15.7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row>
    <row r="405" spans="1:25" ht="15.7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row>
    <row r="406" spans="1:25" ht="15.7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row>
    <row r="407" spans="1:25" ht="15.7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row>
    <row r="408" spans="1:25" ht="15.7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row>
    <row r="409" spans="1:25" ht="15.7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row>
    <row r="410" spans="1:25" ht="15.7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row>
    <row r="411" spans="1:25" ht="15.7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row>
    <row r="412" spans="1:25" ht="15.7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row>
    <row r="413" spans="1:25" ht="15.7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row>
    <row r="414" spans="1:25" ht="15.7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row>
    <row r="415" spans="1:25" ht="15.7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row>
    <row r="416" spans="1:25" ht="15.7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row>
    <row r="417" spans="1:25" ht="15.7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row>
    <row r="418" spans="1:25" ht="15.7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row>
    <row r="419" spans="1:25" ht="15.7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row>
    <row r="420" spans="1:25" ht="15.7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row>
    <row r="421" spans="1:25" ht="15.7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row>
    <row r="422" spans="1:25" ht="15.7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row>
    <row r="423" spans="1:25" ht="15.7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row>
    <row r="424" spans="1:25" ht="15.7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row>
    <row r="425" spans="1:25" ht="15.7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row>
    <row r="426" spans="1:25" ht="15.7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row>
    <row r="427" spans="1:25" ht="15.7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row>
    <row r="428" spans="1:25" ht="15.7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row>
    <row r="429" spans="1:25" ht="15.7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row>
    <row r="430" spans="1:25" ht="15.7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row>
    <row r="431" spans="1:25" ht="15.7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row>
    <row r="432" spans="1:25" ht="15.7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row>
    <row r="433" spans="1:25" ht="15.7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row>
    <row r="434" spans="1:25" ht="15.7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row>
    <row r="435" spans="1:25" ht="15.7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row>
    <row r="436" spans="1:25" ht="15.7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row>
    <row r="437" spans="1:25" ht="15.7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row>
    <row r="438" spans="1:25" ht="15.7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row>
    <row r="439" spans="1:25" ht="15.7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row>
    <row r="440" spans="1:25" ht="15.7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row>
    <row r="441" spans="1:25" ht="15.7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row>
    <row r="442" spans="1:25" ht="15.7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row>
    <row r="443" spans="1:25" ht="15.7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row>
    <row r="444" spans="1:25" ht="15.7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row>
    <row r="445" spans="1:25" ht="15.7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row>
    <row r="446" spans="1:25" ht="15.7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row>
    <row r="447" spans="1:25" ht="15.7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row>
    <row r="448" spans="1:25" ht="15.7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row>
    <row r="449" spans="1:25" ht="15.7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row>
    <row r="450" spans="1:25" ht="15.7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row>
    <row r="451" spans="1:25" ht="15.7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row>
    <row r="452" spans="1:25" ht="15.7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row>
    <row r="453" spans="1:25" ht="15.7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row>
    <row r="454" spans="1:25" ht="15.7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row>
    <row r="455" spans="1:25" ht="15.7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row>
    <row r="456" spans="1:25" ht="15.7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row>
    <row r="457" spans="1:25" ht="15.7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row>
    <row r="458" spans="1:25" ht="15.7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row>
    <row r="459" spans="1:25" ht="15.7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row>
    <row r="460" spans="1:25" ht="15.7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row>
    <row r="461" spans="1:25" ht="15.7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row>
    <row r="462" spans="1:25" ht="15.7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row>
    <row r="463" spans="1:25" ht="15.7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row>
    <row r="464" spans="1:25" ht="15.7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row>
    <row r="465" spans="1:25" ht="15.7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row>
    <row r="466" spans="1:25" ht="15.7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row>
    <row r="467" spans="1:25" ht="15.7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row>
    <row r="468" spans="1:25" ht="15.7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row>
    <row r="469" spans="1:25" ht="15.7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row>
    <row r="470" spans="1:25" ht="15.7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row>
    <row r="471" spans="1:25" ht="15.7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row>
    <row r="472" spans="1:25" ht="15.7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row>
    <row r="473" spans="1:25" ht="15.7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row>
    <row r="474" spans="1:25" ht="15.7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row>
    <row r="475" spans="1:25" ht="15.7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row>
    <row r="476" spans="1:25" ht="15.7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row>
    <row r="477" spans="1:25" ht="15.7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row>
    <row r="478" spans="1:25" ht="15.7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row>
    <row r="479" spans="1:25" ht="15.7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row>
    <row r="480" spans="1:25" ht="15.7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row>
    <row r="481" spans="1:25" ht="15.7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row>
    <row r="482" spans="1:25" ht="15.7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row>
    <row r="483" spans="1:25" ht="15.7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row>
    <row r="484" spans="1:25" ht="15.7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row>
    <row r="485" spans="1:25" ht="15.7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row>
    <row r="486" spans="1:25" ht="15.7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row>
    <row r="487" spans="1:25" ht="15.7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row>
    <row r="488" spans="1:25" ht="15.7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row>
    <row r="489" spans="1:25" ht="15.7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row>
    <row r="490" spans="1:25" ht="15.7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row>
    <row r="491" spans="1:25" ht="15.7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row>
    <row r="492" spans="1:25" ht="15.7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row>
    <row r="493" spans="1:25" ht="15.7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row>
    <row r="494" spans="1:25" ht="15.7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row>
    <row r="495" spans="1:25" ht="15.7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row>
    <row r="496" spans="1:25" ht="15.7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row>
    <row r="497" spans="1:25" ht="15.7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row>
    <row r="498" spans="1:25" ht="15.7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row>
    <row r="499" spans="1:25" ht="15.7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row>
    <row r="500" spans="1:25" ht="15.7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row>
    <row r="501" spans="1:25" ht="15.7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row>
    <row r="502" spans="1:25" ht="15.7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row>
    <row r="503" spans="1:25" ht="15.7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row>
    <row r="504" spans="1:25" ht="15.7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row>
    <row r="505" spans="1:25" ht="15.7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row>
    <row r="506" spans="1:25" ht="15.7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row>
    <row r="507" spans="1:25" ht="15.7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row>
    <row r="508" spans="1:25" ht="15.7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row>
    <row r="509" spans="1:25" ht="15.7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row>
    <row r="510" spans="1:25" ht="15.7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row>
    <row r="511" spans="1:25" ht="15.7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row>
    <row r="512" spans="1:25" ht="15.7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row>
    <row r="513" spans="1:25" ht="15.7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row>
    <row r="514" spans="1:25" ht="15.7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row>
    <row r="515" spans="1:25" ht="15.7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row>
    <row r="516" spans="1:25" ht="15.7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row>
    <row r="517" spans="1:25" ht="15.7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row>
    <row r="518" spans="1:25" ht="15.7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row>
    <row r="519" spans="1:25" ht="15.7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row>
    <row r="520" spans="1:25" ht="15.7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row>
    <row r="521" spans="1:25" ht="15.7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row>
    <row r="522" spans="1:25" ht="15.7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row>
    <row r="523" spans="1:25" ht="15.7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row>
    <row r="524" spans="1:25" ht="15.7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row>
    <row r="525" spans="1:25" ht="15.7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row>
    <row r="526" spans="1:25" ht="15.7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row>
    <row r="527" spans="1:25" ht="15.7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row>
    <row r="528" spans="1:25" ht="15.7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row>
    <row r="529" spans="1:25" ht="15.7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row>
    <row r="530" spans="1:25" ht="15.7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row>
    <row r="531" spans="1:25" ht="15.7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row>
    <row r="532" spans="1:25" ht="15.7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row>
    <row r="533" spans="1:25" ht="15.7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row>
    <row r="534" spans="1:25" ht="15.7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row>
    <row r="535" spans="1:25" ht="15.7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row>
    <row r="536" spans="1:25" ht="15.7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row>
    <row r="537" spans="1:25" ht="15.7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row>
    <row r="538" spans="1:25" ht="15.7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row>
    <row r="539" spans="1:25" ht="15.7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row>
    <row r="540" spans="1:25" ht="15.7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row>
    <row r="541" spans="1:25" ht="15.7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row>
    <row r="542" spans="1:25" ht="15.7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row>
    <row r="543" spans="1:25" ht="15.7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row>
    <row r="544" spans="1:25" ht="15.7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row>
    <row r="545" spans="1:25" ht="15.7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row>
    <row r="546" spans="1:25" ht="15.7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row>
    <row r="547" spans="1:25" ht="15.7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row>
    <row r="548" spans="1:25" ht="15.7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row>
    <row r="549" spans="1:25" ht="15.7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row>
    <row r="550" spans="1:25" ht="15.7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row>
    <row r="551" spans="1:25" ht="15.7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row>
    <row r="552" spans="1:25" ht="15.7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row>
    <row r="553" spans="1:25" ht="15.7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row>
    <row r="554" spans="1:25" ht="15.7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row>
    <row r="555" spans="1:25" ht="15.7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row>
    <row r="556" spans="1:25" ht="15.7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row>
    <row r="557" spans="1:25" ht="15.7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row>
    <row r="558" spans="1:25" ht="15.7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row>
    <row r="559" spans="1:25" ht="15.7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row>
    <row r="560" spans="1:25" ht="15.7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row>
    <row r="561" spans="1:25" ht="15.7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row>
    <row r="562" spans="1:25" ht="15.7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row>
    <row r="563" spans="1:25" ht="15.7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row>
    <row r="564" spans="1:25" ht="15.7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row>
    <row r="565" spans="1:25" ht="15.7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row>
    <row r="566" spans="1:25" ht="15.7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row>
    <row r="567" spans="1:25" ht="15.7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row>
    <row r="568" spans="1:25" ht="15.7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row>
    <row r="569" spans="1:25" ht="15.7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row>
    <row r="570" spans="1:25" ht="15.7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row>
    <row r="571" spans="1:25" ht="15.7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row>
    <row r="572" spans="1:25" ht="15.7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row>
    <row r="573" spans="1:25" ht="15.7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row>
    <row r="574" spans="1:25" ht="15.7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row>
    <row r="575" spans="1:25" ht="15.7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row>
    <row r="576" spans="1:25" ht="15.7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row>
    <row r="577" spans="1:25" ht="15.7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row>
    <row r="578" spans="1:25" ht="15.7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row>
    <row r="579" spans="1:25" ht="15.7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row>
    <row r="580" spans="1:25" ht="15.7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row>
    <row r="581" spans="1:25" ht="15.7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row>
    <row r="582" spans="1:25" ht="15.7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row>
    <row r="583" spans="1:25" ht="15.7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row>
    <row r="584" spans="1:25" ht="15.7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row>
    <row r="585" spans="1:25" ht="15.7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row>
    <row r="586" spans="1:25" ht="15.7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row>
    <row r="587" spans="1:25" ht="15.7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row>
    <row r="588" spans="1:25" ht="15.7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row>
    <row r="589" spans="1:25" ht="15.7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row>
    <row r="590" spans="1:25" ht="15.7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row>
    <row r="591" spans="1:25" ht="15.7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row>
    <row r="592" spans="1:25" ht="15.7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row>
    <row r="593" spans="1:25" ht="15.7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row>
    <row r="594" spans="1:25" ht="15.7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row>
    <row r="595" spans="1:25" ht="15.7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row>
    <row r="596" spans="1:25" ht="15.7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row>
    <row r="597" spans="1:25" ht="15.7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row>
    <row r="598" spans="1:25" ht="15.7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row>
    <row r="599" spans="1:25" ht="15.7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row>
    <row r="600" spans="1:25" ht="15.7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row>
    <row r="601" spans="1:25" ht="15.7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row>
    <row r="602" spans="1:25" ht="15.7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row>
    <row r="603" spans="1:25" ht="15.7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row>
    <row r="604" spans="1:25" ht="15.7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row>
    <row r="605" spans="1:25" ht="15.7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row>
    <row r="606" spans="1:25" ht="15.7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row>
    <row r="607" spans="1:25" ht="15.7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row>
    <row r="608" spans="1:25" ht="15.7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row>
    <row r="609" spans="1:25" ht="15.7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row>
    <row r="610" spans="1:25" ht="15.7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row>
    <row r="611" spans="1:25" ht="15.7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row>
    <row r="612" spans="1:25" ht="15.7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row>
    <row r="613" spans="1:25" ht="15.7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row>
    <row r="614" spans="1:25" ht="15.7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row>
    <row r="615" spans="1:25" ht="15.7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row>
    <row r="616" spans="1:25" ht="15.7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row>
    <row r="617" spans="1:25" ht="15.7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row>
    <row r="618" spans="1:25" ht="15.7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row>
    <row r="619" spans="1:25" ht="15.7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row>
    <row r="620" spans="1:25" ht="15.7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row>
    <row r="621" spans="1:25" ht="15.7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row>
    <row r="622" spans="1:25" ht="15.7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row>
    <row r="623" spans="1:25" ht="15.7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row>
    <row r="624" spans="1:25" ht="15.7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row>
    <row r="625" spans="1:25" ht="15.7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row>
    <row r="626" spans="1:25" ht="15.7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row>
    <row r="627" spans="1:25" ht="15.7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row>
    <row r="628" spans="1:25" ht="15.7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row>
    <row r="629" spans="1:25" ht="15.7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row>
    <row r="630" spans="1:25" ht="15.7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row>
    <row r="631" spans="1:25" ht="15.7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row>
    <row r="632" spans="1:25" ht="15.7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row>
    <row r="633" spans="1:25" ht="15.7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row>
    <row r="634" spans="1:25" ht="15.7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row>
    <row r="635" spans="1:25" ht="15.7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row>
    <row r="636" spans="1:25" ht="15.7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row>
    <row r="637" spans="1:25" ht="15.7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row>
    <row r="638" spans="1:25" ht="15.7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row>
    <row r="639" spans="1:25" ht="15.7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row>
    <row r="640" spans="1:25" ht="15.7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row>
    <row r="641" spans="1:25" ht="15.7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row>
    <row r="642" spans="1:25" ht="15.7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row>
    <row r="643" spans="1:25" ht="15.7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row>
    <row r="644" spans="1:25" ht="15.7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row>
    <row r="645" spans="1:25" ht="15.7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row>
    <row r="646" spans="1:25" ht="15.7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row>
    <row r="647" spans="1:25" ht="15.7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row>
    <row r="648" spans="1:25" ht="15.7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row>
    <row r="649" spans="1:25" ht="15.7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row>
    <row r="650" spans="1:25" ht="15.7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row>
    <row r="651" spans="1:25" ht="15.7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row>
    <row r="652" spans="1:25" ht="15.7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row>
    <row r="653" spans="1:25" ht="15.7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row>
    <row r="654" spans="1:25" ht="15.7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row>
    <row r="655" spans="1:25" ht="15.7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row>
    <row r="656" spans="1:25" ht="15.7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row>
    <row r="657" spans="1:25" ht="15.7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row>
    <row r="658" spans="1:25" ht="15.7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row>
    <row r="659" spans="1:25" ht="15.7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row>
    <row r="660" spans="1:25" ht="15.7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row>
    <row r="661" spans="1:25" ht="15.7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row>
    <row r="662" spans="1:25" ht="15.7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row>
    <row r="663" spans="1:25" ht="15.7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row>
    <row r="664" spans="1:25" ht="15.7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row>
    <row r="665" spans="1:25" ht="15.7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row>
    <row r="666" spans="1:25" ht="15.7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row>
    <row r="667" spans="1:25" ht="15.7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row>
    <row r="668" spans="1:25" ht="15.7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row>
    <row r="669" spans="1:25" ht="15.7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row>
    <row r="670" spans="1:25" ht="15.7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row>
    <row r="671" spans="1:25" ht="15.7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row>
    <row r="672" spans="1:25" ht="15.7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row>
    <row r="673" spans="1:25" ht="15.7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row>
    <row r="674" spans="1:25" ht="15.7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row>
    <row r="675" spans="1:25" ht="15.7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row>
    <row r="676" spans="1:25" ht="15.7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row>
    <row r="677" spans="1:25" ht="15.7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row>
    <row r="678" spans="1:25" ht="15.7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row>
    <row r="679" spans="1:25" ht="15.7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row>
    <row r="680" spans="1:25" ht="15.7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row>
    <row r="681" spans="1:25" ht="15.7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row>
    <row r="682" spans="1:25" ht="15.7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row>
    <row r="683" spans="1:25" ht="15.7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row>
    <row r="684" spans="1:25" ht="15.7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row>
    <row r="685" spans="1:25" ht="15.7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row>
    <row r="686" spans="1:25" ht="15.7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row>
    <row r="687" spans="1:25" ht="15.7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row>
    <row r="688" spans="1:25" ht="15.7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row>
    <row r="689" spans="1:25" ht="15.7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row>
    <row r="690" spans="1:25" ht="15.7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row>
    <row r="691" spans="1:25" ht="15.7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row>
    <row r="692" spans="1:25" ht="15.7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row>
    <row r="693" spans="1:25" ht="15.7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row>
    <row r="694" spans="1:25" ht="15.7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row>
    <row r="695" spans="1:25" ht="15.7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row>
    <row r="696" spans="1:25" ht="15.7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row>
    <row r="697" spans="1:25" ht="15.7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row>
    <row r="698" spans="1:25" ht="15.7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row>
    <row r="699" spans="1:25" ht="15.7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row>
    <row r="700" spans="1:25" ht="15.7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row>
    <row r="701" spans="1:25" ht="15.7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row>
    <row r="702" spans="1:25" ht="15.7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row>
    <row r="703" spans="1:25" ht="15.7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row>
    <row r="704" spans="1:25" ht="15.7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row>
    <row r="705" spans="1:25" ht="15.7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row>
    <row r="706" spans="1:25" ht="15.7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row>
    <row r="707" spans="1:25" ht="15.7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row>
    <row r="708" spans="1:25" ht="15.7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row>
    <row r="709" spans="1:25" ht="15.7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row>
    <row r="710" spans="1:25" ht="15.7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row>
    <row r="711" spans="1:25" ht="15.7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row>
    <row r="712" spans="1:25" ht="15.7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row>
    <row r="713" spans="1:25" ht="15.7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row>
    <row r="714" spans="1:25" ht="15.7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row>
    <row r="715" spans="1:25" ht="15.7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row>
    <row r="716" spans="1:25" ht="15.7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row>
    <row r="717" spans="1:25" ht="15.7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row>
    <row r="718" spans="1:25" ht="15.7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row>
    <row r="719" spans="1:25" ht="15.7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row>
    <row r="720" spans="1:25" ht="15.7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row>
    <row r="721" spans="1:25" ht="15.7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row>
    <row r="722" spans="1:25" ht="15.7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row>
    <row r="723" spans="1:25" ht="15.7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row>
    <row r="724" spans="1:25" ht="15.7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row>
    <row r="725" spans="1:25" ht="15.7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row>
    <row r="726" spans="1:25" ht="15.7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row>
    <row r="727" spans="1:25" ht="15.7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row>
    <row r="728" spans="1:25" ht="15.7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row>
    <row r="729" spans="1:25" ht="15.7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row>
    <row r="730" spans="1:25" ht="15.7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row>
    <row r="731" spans="1:25" ht="15.7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row>
    <row r="732" spans="1:25" ht="15.7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row>
    <row r="733" spans="1:25" ht="15.7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row>
    <row r="734" spans="1:25" ht="15.7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row>
    <row r="735" spans="1:25" ht="15.7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row>
    <row r="736" spans="1:25" ht="15.7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row>
    <row r="737" spans="1:25" ht="15.7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row>
    <row r="738" spans="1:25" ht="15.7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row>
    <row r="739" spans="1:25" ht="15.7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row>
    <row r="740" spans="1:25" ht="15.7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row>
    <row r="741" spans="1:25" ht="15.7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row>
    <row r="742" spans="1:25" ht="15.7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row>
    <row r="743" spans="1:25" ht="15.7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row>
    <row r="744" spans="1:25" ht="15.7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row>
    <row r="745" spans="1:25" ht="15.7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row>
    <row r="746" spans="1:25" ht="15.7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row>
    <row r="747" spans="1:25" ht="15.7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row>
    <row r="748" spans="1:25" ht="15.7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row>
    <row r="749" spans="1:25" ht="15.7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row>
    <row r="750" spans="1:25" ht="15.7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row>
    <row r="751" spans="1:25" ht="15.7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row>
    <row r="752" spans="1:25" ht="15.7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row>
    <row r="753" spans="1:25" ht="15.7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row>
    <row r="754" spans="1:25" ht="15.7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row>
    <row r="755" spans="1:25" ht="15.7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row>
    <row r="756" spans="1:25" ht="15.7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row>
    <row r="757" spans="1:25" ht="15.7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row>
    <row r="758" spans="1:25" ht="15.7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row>
    <row r="759" spans="1:25" ht="15.7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row>
    <row r="760" spans="1:25" ht="15.7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row>
    <row r="761" spans="1:25" ht="15.7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row>
    <row r="762" spans="1:25" ht="15.7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row>
    <row r="763" spans="1:25" ht="15.7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row>
    <row r="764" spans="1:25" ht="15.7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row>
    <row r="765" spans="1:25" ht="15.7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row>
    <row r="766" spans="1:25" ht="15.7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row>
    <row r="767" spans="1:25" ht="15.7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row>
    <row r="768" spans="1:25" ht="15.7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row>
    <row r="769" spans="1:25" ht="15.7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row>
    <row r="770" spans="1:25" ht="15.7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row>
    <row r="771" spans="1:25" ht="15.7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row>
    <row r="772" spans="1:25" ht="15.7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row>
    <row r="773" spans="1:25" ht="15.7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row>
    <row r="774" spans="1:25" ht="15.7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row>
    <row r="775" spans="1:25" ht="15.7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row>
    <row r="776" spans="1:25" ht="15.7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row>
    <row r="777" spans="1:25" ht="15.7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row>
    <row r="778" spans="1:25" ht="15.7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row>
    <row r="779" spans="1:25" ht="15.7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row>
    <row r="780" spans="1:25" ht="15.7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row>
    <row r="781" spans="1:25" ht="15.7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row>
    <row r="782" spans="1:25" ht="15.7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row>
    <row r="783" spans="1:25" ht="15.7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row>
    <row r="784" spans="1:25" ht="15.7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row>
    <row r="785" spans="1:25" ht="15.7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row>
    <row r="786" spans="1:25" ht="15.7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row>
    <row r="787" spans="1:25" ht="15.7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row>
    <row r="788" spans="1:25" ht="15.7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row>
    <row r="789" spans="1:25" ht="15.7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row>
    <row r="790" spans="1:25" ht="15.7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row>
    <row r="791" spans="1:25" ht="15.7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row>
    <row r="792" spans="1:25" ht="15.7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row>
    <row r="793" spans="1:25" ht="15.7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row>
    <row r="794" spans="1:25" ht="15.7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row>
    <row r="795" spans="1:25" ht="15.7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row>
    <row r="796" spans="1:25" ht="15.7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row>
    <row r="797" spans="1:25" ht="15.7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row>
    <row r="798" spans="1:25" ht="15.7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row>
    <row r="799" spans="1:25" ht="15.7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row>
    <row r="800" spans="1:25" ht="15.7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row>
    <row r="801" spans="1:25" ht="15.7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row>
    <row r="802" spans="1:25" ht="15.7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row>
    <row r="803" spans="1:25" ht="15.7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row>
    <row r="804" spans="1:25" ht="15.7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row>
    <row r="805" spans="1:25" ht="15.7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row>
    <row r="806" spans="1:25" ht="15.7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row>
    <row r="807" spans="1:25" ht="15.7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row>
    <row r="808" spans="1:25" ht="15.7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row>
    <row r="809" spans="1:25" ht="15.7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row>
    <row r="810" spans="1:25" ht="15.7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row>
    <row r="811" spans="1:25" ht="15.7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row>
    <row r="812" spans="1:25" ht="15.7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row>
    <row r="813" spans="1:25" ht="15.7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row>
    <row r="814" spans="1:25" ht="15.7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row>
    <row r="815" spans="1:25" ht="15.7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row>
    <row r="816" spans="1:25" ht="15.7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row>
    <row r="817" spans="1:25" ht="15.7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row>
    <row r="818" spans="1:25" ht="15.7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row>
    <row r="819" spans="1:25" ht="15.7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row>
    <row r="820" spans="1:25" ht="15.7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row>
    <row r="821" spans="1:25" ht="15.7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row>
    <row r="822" spans="1:25" ht="15.7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row>
    <row r="823" spans="1:25" ht="15.7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row>
    <row r="824" spans="1:25" ht="15.7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row>
    <row r="825" spans="1:25" ht="15.7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row>
    <row r="826" spans="1:25" ht="15.7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row>
    <row r="827" spans="1:25" ht="15.7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row>
    <row r="828" spans="1:25" ht="15.7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row>
    <row r="829" spans="1:25" ht="15.7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row>
    <row r="830" spans="1:25" ht="15.7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row>
    <row r="831" spans="1:25" ht="15.7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row>
    <row r="832" spans="1:25" ht="15.7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row>
    <row r="833" spans="1:25" ht="15.7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row>
    <row r="834" spans="1:25" ht="15.7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row>
    <row r="835" spans="1:25" ht="15.7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row>
    <row r="836" spans="1:25" ht="15.7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row>
    <row r="837" spans="1:25" ht="15.7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row>
    <row r="838" spans="1:25" ht="15.7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row>
    <row r="839" spans="1:25" ht="15.7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row>
    <row r="840" spans="1:25" ht="15.7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row>
    <row r="841" spans="1:25" ht="15.7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row>
    <row r="842" spans="1:25" ht="15.7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row>
    <row r="843" spans="1:25" ht="15.7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row>
    <row r="844" spans="1:25" ht="15.7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row>
    <row r="845" spans="1:25" ht="15.7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row>
    <row r="846" spans="1:25" ht="15.7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row>
    <row r="847" spans="1:25" ht="15.7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row>
    <row r="848" spans="1:25" ht="15.7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row>
    <row r="849" spans="1:25" ht="15.7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row>
    <row r="850" spans="1:25" ht="15.7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row>
    <row r="851" spans="1:25" ht="15.7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row>
    <row r="852" spans="1:25" ht="15.7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row>
    <row r="853" spans="1:25" ht="15.7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row>
    <row r="854" spans="1:25" ht="15.7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row>
    <row r="855" spans="1:25" ht="15.7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row>
    <row r="856" spans="1:25" ht="15.7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row>
    <row r="857" spans="1:25" ht="15.7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row>
    <row r="858" spans="1:25" ht="15.7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row>
    <row r="859" spans="1:25" ht="15.7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row>
    <row r="860" spans="1:25" ht="15.7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row>
    <row r="861" spans="1:25" ht="15.7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row>
    <row r="862" spans="1:25" ht="15.7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row>
    <row r="863" spans="1:25" ht="15.7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row>
    <row r="864" spans="1:25" ht="15.7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row>
    <row r="865" spans="1:25" ht="15.7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row>
    <row r="866" spans="1:25" ht="15.7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row>
    <row r="867" spans="1:25" ht="15.7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row>
    <row r="868" spans="1:25" ht="15.7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row>
    <row r="869" spans="1:25" ht="15.7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row>
    <row r="870" spans="1:25" ht="15.7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row>
    <row r="871" spans="1:25" ht="15.7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row>
    <row r="872" spans="1:25" ht="15.7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row>
    <row r="873" spans="1:25" ht="15.7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row>
    <row r="874" spans="1:25" ht="15.7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row>
    <row r="875" spans="1:25" ht="15.7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row>
    <row r="876" spans="1:25" ht="15.7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row>
    <row r="877" spans="1:25" ht="15.7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row>
    <row r="878" spans="1:25" ht="15.7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row>
    <row r="879" spans="1:25" ht="15.7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row>
    <row r="880" spans="1:25" ht="15.7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row>
    <row r="881" spans="1:25" ht="15.7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row>
    <row r="882" spans="1:25" ht="15.7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row>
    <row r="883" spans="1:25" ht="15.7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row>
    <row r="884" spans="1:25" ht="15.7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row>
    <row r="885" spans="1:25" ht="15.7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row>
    <row r="886" spans="1:25" ht="15.7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row>
    <row r="887" spans="1:25" ht="15.7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row>
    <row r="888" spans="1:25" ht="15.7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row>
    <row r="889" spans="1:25" ht="15.7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row>
    <row r="890" spans="1:25" ht="15.7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row>
    <row r="891" spans="1:25" ht="15.7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row>
    <row r="892" spans="1:25" ht="15.7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row>
    <row r="893" spans="1:25" ht="15.7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row>
    <row r="894" spans="1:25" ht="15.7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row>
    <row r="895" spans="1:25" ht="15.7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row>
    <row r="896" spans="1:25" ht="15.7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row>
    <row r="897" spans="1:25" ht="15.7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row>
    <row r="898" spans="1:25" ht="15.7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row>
    <row r="899" spans="1:25" ht="15.7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row>
    <row r="900" spans="1:25" ht="15.7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row>
    <row r="901" spans="1:25" ht="15.7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row>
    <row r="902" spans="1:25" ht="15.7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row>
    <row r="903" spans="1:25" ht="15.7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row>
    <row r="904" spans="1:25" ht="15.7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row>
    <row r="905" spans="1:25" ht="15.7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row>
    <row r="906" spans="1:25" ht="15.7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row>
    <row r="907" spans="1:25" ht="15.7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row>
    <row r="908" spans="1:25" ht="15.7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row>
    <row r="909" spans="1:25" ht="15.7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row>
    <row r="910" spans="1:25" ht="15.7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row>
    <row r="911" spans="1:25" ht="15.7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row>
    <row r="912" spans="1:25" ht="15.7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row>
    <row r="913" spans="1:25" ht="15.7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row>
    <row r="914" spans="1:25" ht="15.7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row>
    <row r="915" spans="1:25" ht="15.7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row>
    <row r="916" spans="1:25" ht="15.7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row>
    <row r="917" spans="1:25" ht="15.7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row>
    <row r="918" spans="1:25" ht="15.7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row>
    <row r="919" spans="1:25" ht="15.7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row>
    <row r="920" spans="1:25" ht="15.7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row>
    <row r="921" spans="1:25" ht="15.7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row>
    <row r="922" spans="1:25" ht="15.7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row>
    <row r="923" spans="1:25" ht="15.7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row>
    <row r="924" spans="1:25" ht="15.7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row>
    <row r="925" spans="1:25" ht="15.7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row>
    <row r="926" spans="1:25" ht="15.7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row>
    <row r="927" spans="1:25" ht="15.7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row>
    <row r="928" spans="1:25" ht="15.7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row>
    <row r="929" spans="1:25" ht="15.7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row>
    <row r="930" spans="1:25" ht="15.7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row>
    <row r="931" spans="1:25" ht="15.7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row>
    <row r="932" spans="1:25" ht="15.7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row>
    <row r="933" spans="1:25" ht="15.7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row>
    <row r="934" spans="1:25" ht="15.7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row>
    <row r="935" spans="1:25" ht="15.7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row>
    <row r="936" spans="1:25" ht="15.7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row>
    <row r="937" spans="1:25" ht="15.7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row>
    <row r="938" spans="1:25" ht="15.7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row>
    <row r="939" spans="1:25" ht="15.7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row>
    <row r="940" spans="1:25" ht="15.7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row>
    <row r="941" spans="1:25" ht="15.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row>
    <row r="942" spans="1:25" ht="15.7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row>
    <row r="943" spans="1:25" ht="15.7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row>
    <row r="944" spans="1:25" ht="15.7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row>
    <row r="945" spans="1:25" ht="15.7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row>
    <row r="946" spans="1:25" ht="15.7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row>
    <row r="947" spans="1:25" ht="15.7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row>
    <row r="948" spans="1:25" ht="15.7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row>
    <row r="949" spans="1:25" ht="15.7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row>
    <row r="950" spans="1:25" ht="15.7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row>
    <row r="951" spans="1:25" ht="15.7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row>
    <row r="952" spans="1:25" ht="15.7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row>
    <row r="953" spans="1:25" ht="15.7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row>
    <row r="954" spans="1:25" ht="15.7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row>
    <row r="955" spans="1:25" ht="15.7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row>
    <row r="956" spans="1:25" ht="15.7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row>
    <row r="957" spans="1:25" ht="15.7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row>
    <row r="958" spans="1:25" ht="15.7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row>
    <row r="959" spans="1:25" ht="15.7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row>
    <row r="960" spans="1:25" ht="15.7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row>
    <row r="961" spans="1:25" ht="15.7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row>
    <row r="962" spans="1:25" ht="15.7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row>
    <row r="963" spans="1:25" ht="15.7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row>
    <row r="964" spans="1:25" ht="15.7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row>
    <row r="965" spans="1:25" ht="15.7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row>
    <row r="966" spans="1:25" ht="15.7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row>
    <row r="967" spans="1:25" ht="15.7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row>
    <row r="968" spans="1:25" ht="15.7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row>
    <row r="969" spans="1:25" ht="15.7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row>
    <row r="970" spans="1:25" ht="15.7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row>
    <row r="971" spans="1:25" ht="15.7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row>
    <row r="972" spans="1:25" ht="15.7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row>
    <row r="973" spans="1:25" ht="15.7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row>
    <row r="974" spans="1:25" ht="15.7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row>
    <row r="975" spans="1:25" ht="15.7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row>
  </sheetData>
  <autoFilter ref="A1:Y51"/>
  <conditionalFormatting sqref="A1:A51 B1:J1">
    <cfRule type="containsText" dxfId="2" priority="1" operator="containsText" text="Add">
      <formula>NOT(ISERROR(SEARCH(("Add"),(A1))))</formula>
    </cfRule>
  </conditionalFormatting>
  <conditionalFormatting sqref="A1:A51 B1:J1">
    <cfRule type="containsText" dxfId="1" priority="2" operator="containsText" text="RCP V">
      <formula>NOT(ISERROR(SEARCH(("RCP V"),(A1))))</formula>
    </cfRule>
  </conditionalFormatting>
  <conditionalFormatting sqref="A1:A51 B1:J1">
    <cfRule type="containsText" dxfId="0" priority="3" operator="containsText" text="RCP VI">
      <formula>NOT(ISERROR(SEARCH(("RCP VI"),(A1))))</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 code and BOQ</vt:lpstr>
      <vt:lpstr>TPSD Service BOQ</vt:lpstr>
      <vt:lpstr>Monopole Service BOQ</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ugyen.sonam@bt.bt</cp:lastModifiedBy>
  <dcterms:created xsi:type="dcterms:W3CDTF">2006-09-16T00:00:00Z</dcterms:created>
  <dcterms:modified xsi:type="dcterms:W3CDTF">2022-12-01T07:52:06Z</dcterms:modified>
</cp:coreProperties>
</file>